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afceb39140bfc5d/Documenten/Toernooien JBV Coevorden/"/>
    </mc:Choice>
  </mc:AlternateContent>
  <xr:revisionPtr revIDLastSave="677" documentId="8_{ED54238F-77D3-4514-9E46-8C7277362C59}" xr6:coauthVersionLast="47" xr6:coauthVersionMax="47" xr10:uidLastSave="{BF09A62C-9D09-4584-B01E-DC77AD998E62}"/>
  <bookViews>
    <workbookView xWindow="-108" yWindow="-108" windowWidth="23256" windowHeight="12456" activeTab="2" xr2:uid="{6F45A63F-AF10-45A1-8CCC-067D7AF6C6A6}"/>
  </bookViews>
  <sheets>
    <sheet name="WLC 15-10-24" sheetId="1" r:id="rId1"/>
    <sheet name="WLC 29-10-24" sheetId="2" r:id="rId2"/>
    <sheet name="WLC 12-11-24" sheetId="3" r:id="rId3"/>
    <sheet name="WLC 26-11-24" sheetId="4" r:id="rId4"/>
    <sheet name="WLC 10-12-24" sheetId="5" r:id="rId5"/>
    <sheet name="WLC 9-01-25" sheetId="6" r:id="rId6"/>
    <sheet name="WLC 23-01-25" sheetId="7" r:id="rId7"/>
    <sheet name="WLC 4-02-25" sheetId="8" r:id="rId8"/>
    <sheet name="WLC 18-02-25" sheetId="9" r:id="rId9"/>
    <sheet name="WLC 4-03-25" sheetId="10" r:id="rId10"/>
    <sheet name="WLC 18-03-25" sheetId="11" r:id="rId11"/>
    <sheet name="Finale WLC 1-04-25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3" i="3" l="1"/>
  <c r="W9" i="3"/>
  <c r="W10" i="3"/>
  <c r="W13" i="3"/>
  <c r="W16" i="3"/>
  <c r="W20" i="3"/>
  <c r="W25" i="3"/>
  <c r="W4" i="3"/>
  <c r="S5" i="3"/>
  <c r="W5" i="3" s="1"/>
  <c r="S6" i="3"/>
  <c r="W6" i="3" s="1"/>
  <c r="S7" i="3"/>
  <c r="W7" i="3" s="1"/>
  <c r="S8" i="3"/>
  <c r="W8" i="3" s="1"/>
  <c r="S9" i="3"/>
  <c r="S10" i="3"/>
  <c r="S11" i="3"/>
  <c r="W11" i="3" s="1"/>
  <c r="S12" i="3"/>
  <c r="W12" i="3" s="1"/>
  <c r="S13" i="3"/>
  <c r="S14" i="3"/>
  <c r="W14" i="3" s="1"/>
  <c r="S15" i="3"/>
  <c r="W15" i="3" s="1"/>
  <c r="S16" i="3"/>
  <c r="S17" i="3"/>
  <c r="W17" i="3" s="1"/>
  <c r="S18" i="3"/>
  <c r="W18" i="3" s="1"/>
  <c r="S19" i="3"/>
  <c r="W19" i="3" s="1"/>
  <c r="S20" i="3"/>
  <c r="S21" i="3"/>
  <c r="W21" i="3" s="1"/>
  <c r="S22" i="3"/>
  <c r="W22" i="3" s="1"/>
  <c r="S23" i="3"/>
  <c r="W23" i="3" s="1"/>
  <c r="S24" i="3"/>
  <c r="W24" i="3" s="1"/>
  <c r="S25" i="3"/>
  <c r="S4" i="3"/>
  <c r="W6" i="2"/>
  <c r="W10" i="2"/>
  <c r="W12" i="2"/>
  <c r="W13" i="2"/>
  <c r="W16" i="2"/>
  <c r="W20" i="2"/>
  <c r="W22" i="2"/>
  <c r="W24" i="2"/>
  <c r="W25" i="2"/>
  <c r="S25" i="11"/>
  <c r="P25" i="11"/>
  <c r="K25" i="11"/>
  <c r="F25" i="11"/>
  <c r="T25" i="11" s="1"/>
  <c r="S24" i="11"/>
  <c r="P24" i="11"/>
  <c r="K24" i="11"/>
  <c r="F24" i="11"/>
  <c r="T24" i="11" s="1"/>
  <c r="S23" i="11"/>
  <c r="P23" i="11"/>
  <c r="K23" i="11"/>
  <c r="T23" i="11" s="1"/>
  <c r="F23" i="11"/>
  <c r="S22" i="11"/>
  <c r="K22" i="11"/>
  <c r="F22" i="11"/>
  <c r="T22" i="11" s="1"/>
  <c r="T21" i="11"/>
  <c r="S21" i="11"/>
  <c r="K21" i="11"/>
  <c r="F21" i="11"/>
  <c r="S20" i="11"/>
  <c r="P20" i="11"/>
  <c r="K20" i="11"/>
  <c r="T20" i="11" s="1"/>
  <c r="F20" i="11"/>
  <c r="S19" i="11"/>
  <c r="P19" i="11"/>
  <c r="K19" i="11"/>
  <c r="T19" i="11" s="1"/>
  <c r="F19" i="11"/>
  <c r="S18" i="11"/>
  <c r="P18" i="11"/>
  <c r="K18" i="11"/>
  <c r="F18" i="11"/>
  <c r="T18" i="11" s="1"/>
  <c r="S17" i="11"/>
  <c r="P17" i="11"/>
  <c r="K17" i="11"/>
  <c r="F17" i="11"/>
  <c r="T17" i="11" s="1"/>
  <c r="S16" i="11"/>
  <c r="P16" i="11"/>
  <c r="K16" i="11"/>
  <c r="T16" i="11" s="1"/>
  <c r="F16" i="11"/>
  <c r="S15" i="11"/>
  <c r="P15" i="11"/>
  <c r="K15" i="11"/>
  <c r="T15" i="11" s="1"/>
  <c r="F15" i="11"/>
  <c r="S14" i="11"/>
  <c r="P14" i="11"/>
  <c r="K14" i="11"/>
  <c r="F14" i="11"/>
  <c r="T14" i="11" s="1"/>
  <c r="S13" i="11"/>
  <c r="P13" i="11"/>
  <c r="K13" i="11"/>
  <c r="F13" i="11"/>
  <c r="T13" i="11" s="1"/>
  <c r="S12" i="11"/>
  <c r="P12" i="11"/>
  <c r="K12" i="11"/>
  <c r="T12" i="11" s="1"/>
  <c r="F12" i="11"/>
  <c r="S11" i="11"/>
  <c r="P11" i="11"/>
  <c r="K11" i="11"/>
  <c r="F11" i="11"/>
  <c r="T11" i="11" s="1"/>
  <c r="S10" i="11"/>
  <c r="P10" i="11"/>
  <c r="K10" i="11"/>
  <c r="F10" i="11"/>
  <c r="T10" i="11" s="1"/>
  <c r="S9" i="11"/>
  <c r="P9" i="11"/>
  <c r="K9" i="11"/>
  <c r="F9" i="11"/>
  <c r="T9" i="11" s="1"/>
  <c r="S8" i="11"/>
  <c r="P8" i="11"/>
  <c r="K8" i="11"/>
  <c r="T8" i="11" s="1"/>
  <c r="F8" i="11"/>
  <c r="S7" i="11"/>
  <c r="P7" i="11"/>
  <c r="K7" i="11"/>
  <c r="F7" i="11"/>
  <c r="T7" i="11" s="1"/>
  <c r="S6" i="11"/>
  <c r="P6" i="11"/>
  <c r="K6" i="11"/>
  <c r="F6" i="11"/>
  <c r="T6" i="11" s="1"/>
  <c r="A6" i="1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S5" i="11"/>
  <c r="P5" i="11"/>
  <c r="K5" i="11"/>
  <c r="F5" i="11"/>
  <c r="T5" i="11" s="1"/>
  <c r="A5" i="11"/>
  <c r="S4" i="11"/>
  <c r="P4" i="11"/>
  <c r="K4" i="11"/>
  <c r="T4" i="11" s="1"/>
  <c r="F4" i="11"/>
  <c r="Q26" i="12"/>
  <c r="O26" i="12"/>
  <c r="N26" i="12"/>
  <c r="L26" i="12"/>
  <c r="J26" i="12"/>
  <c r="I26" i="12"/>
  <c r="H26" i="12"/>
  <c r="G26" i="12"/>
  <c r="E26" i="12"/>
  <c r="D26" i="12"/>
  <c r="C26" i="12"/>
  <c r="S25" i="12"/>
  <c r="P25" i="12"/>
  <c r="K25" i="12"/>
  <c r="F25" i="12"/>
  <c r="T25" i="12" s="1"/>
  <c r="T24" i="12"/>
  <c r="S24" i="12"/>
  <c r="P24" i="12"/>
  <c r="K24" i="12"/>
  <c r="F24" i="12"/>
  <c r="S23" i="12"/>
  <c r="P23" i="12"/>
  <c r="T23" i="12" s="1"/>
  <c r="K23" i="12"/>
  <c r="F23" i="12"/>
  <c r="S22" i="12"/>
  <c r="K22" i="12"/>
  <c r="F22" i="12"/>
  <c r="T22" i="12" s="1"/>
  <c r="S21" i="12"/>
  <c r="K21" i="12"/>
  <c r="F21" i="12"/>
  <c r="T21" i="12" s="1"/>
  <c r="S20" i="12"/>
  <c r="P20" i="12"/>
  <c r="T20" i="12" s="1"/>
  <c r="K20" i="12"/>
  <c r="F20" i="12"/>
  <c r="S19" i="12"/>
  <c r="P19" i="12"/>
  <c r="K19" i="12"/>
  <c r="F19" i="12"/>
  <c r="T19" i="12" s="1"/>
  <c r="S18" i="12"/>
  <c r="P18" i="12"/>
  <c r="K18" i="12"/>
  <c r="F18" i="12"/>
  <c r="T18" i="12" s="1"/>
  <c r="T17" i="12"/>
  <c r="S17" i="12"/>
  <c r="P17" i="12"/>
  <c r="K17" i="12"/>
  <c r="F17" i="12"/>
  <c r="S16" i="12"/>
  <c r="P16" i="12"/>
  <c r="T16" i="12" s="1"/>
  <c r="K16" i="12"/>
  <c r="F16" i="12"/>
  <c r="S15" i="12"/>
  <c r="P15" i="12"/>
  <c r="K15" i="12"/>
  <c r="F15" i="12"/>
  <c r="T15" i="12" s="1"/>
  <c r="S14" i="12"/>
  <c r="P14" i="12"/>
  <c r="K14" i="12"/>
  <c r="F14" i="12"/>
  <c r="T14" i="12" s="1"/>
  <c r="T13" i="12"/>
  <c r="S13" i="12"/>
  <c r="P13" i="12"/>
  <c r="K13" i="12"/>
  <c r="F13" i="12"/>
  <c r="S12" i="12"/>
  <c r="P12" i="12"/>
  <c r="T12" i="12" s="1"/>
  <c r="K12" i="12"/>
  <c r="F12" i="12"/>
  <c r="S11" i="12"/>
  <c r="P11" i="12"/>
  <c r="K11" i="12"/>
  <c r="F11" i="12"/>
  <c r="T11" i="12" s="1"/>
  <c r="S10" i="12"/>
  <c r="P10" i="12"/>
  <c r="K10" i="12"/>
  <c r="F10" i="12"/>
  <c r="T10" i="12" s="1"/>
  <c r="T9" i="12"/>
  <c r="S9" i="12"/>
  <c r="P9" i="12"/>
  <c r="K9" i="12"/>
  <c r="F9" i="12"/>
  <c r="S8" i="12"/>
  <c r="P8" i="12"/>
  <c r="T8" i="12" s="1"/>
  <c r="K8" i="12"/>
  <c r="F8" i="12"/>
  <c r="S7" i="12"/>
  <c r="P7" i="12"/>
  <c r="K7" i="12"/>
  <c r="F7" i="12"/>
  <c r="T7" i="12" s="1"/>
  <c r="S6" i="12"/>
  <c r="P6" i="12"/>
  <c r="K6" i="12"/>
  <c r="F6" i="12"/>
  <c r="T6" i="12" s="1"/>
  <c r="A6" i="12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T5" i="12"/>
  <c r="S5" i="12"/>
  <c r="P5" i="12"/>
  <c r="K5" i="12"/>
  <c r="F5" i="12"/>
  <c r="F26" i="12" s="1"/>
  <c r="A5" i="12"/>
  <c r="S4" i="12"/>
  <c r="S26" i="12" s="1"/>
  <c r="P4" i="12"/>
  <c r="P26" i="12" s="1"/>
  <c r="K4" i="12"/>
  <c r="K26" i="12" s="1"/>
  <c r="F4" i="12"/>
  <c r="Q26" i="11"/>
  <c r="O26" i="11"/>
  <c r="N26" i="11"/>
  <c r="M26" i="11"/>
  <c r="L26" i="11"/>
  <c r="J26" i="11"/>
  <c r="I26" i="11"/>
  <c r="H26" i="11"/>
  <c r="G26" i="11"/>
  <c r="E26" i="11"/>
  <c r="D26" i="11"/>
  <c r="C26" i="11"/>
  <c r="S26" i="11"/>
  <c r="Q26" i="10"/>
  <c r="O26" i="10"/>
  <c r="N26" i="10"/>
  <c r="L26" i="10"/>
  <c r="J26" i="10"/>
  <c r="I26" i="10"/>
  <c r="H26" i="10"/>
  <c r="G26" i="10"/>
  <c r="E26" i="10"/>
  <c r="D26" i="10"/>
  <c r="C26" i="10"/>
  <c r="S25" i="10"/>
  <c r="P25" i="10"/>
  <c r="K25" i="10"/>
  <c r="F25" i="10"/>
  <c r="T25" i="10" s="1"/>
  <c r="T24" i="10"/>
  <c r="S24" i="10"/>
  <c r="P24" i="10"/>
  <c r="K24" i="10"/>
  <c r="F24" i="10"/>
  <c r="S23" i="10"/>
  <c r="P23" i="10"/>
  <c r="T23" i="10" s="1"/>
  <c r="K23" i="10"/>
  <c r="F23" i="10"/>
  <c r="S22" i="10"/>
  <c r="K22" i="10"/>
  <c r="F22" i="10"/>
  <c r="T22" i="10" s="1"/>
  <c r="S21" i="10"/>
  <c r="K21" i="10"/>
  <c r="F21" i="10"/>
  <c r="T21" i="10" s="1"/>
  <c r="S20" i="10"/>
  <c r="P20" i="10"/>
  <c r="T20" i="10" s="1"/>
  <c r="K20" i="10"/>
  <c r="F20" i="10"/>
  <c r="S19" i="10"/>
  <c r="P19" i="10"/>
  <c r="K19" i="10"/>
  <c r="F19" i="10"/>
  <c r="T19" i="10" s="1"/>
  <c r="S18" i="10"/>
  <c r="P18" i="10"/>
  <c r="K18" i="10"/>
  <c r="F18" i="10"/>
  <c r="T18" i="10" s="1"/>
  <c r="T17" i="10"/>
  <c r="S17" i="10"/>
  <c r="P17" i="10"/>
  <c r="K17" i="10"/>
  <c r="F17" i="10"/>
  <c r="S16" i="10"/>
  <c r="P16" i="10"/>
  <c r="T16" i="10" s="1"/>
  <c r="K16" i="10"/>
  <c r="F16" i="10"/>
  <c r="S15" i="10"/>
  <c r="P15" i="10"/>
  <c r="K15" i="10"/>
  <c r="F15" i="10"/>
  <c r="T15" i="10" s="1"/>
  <c r="S14" i="10"/>
  <c r="P14" i="10"/>
  <c r="K14" i="10"/>
  <c r="F14" i="10"/>
  <c r="T14" i="10" s="1"/>
  <c r="T13" i="10"/>
  <c r="S13" i="10"/>
  <c r="P13" i="10"/>
  <c r="K13" i="10"/>
  <c r="F13" i="10"/>
  <c r="S12" i="10"/>
  <c r="P12" i="10"/>
  <c r="T12" i="10" s="1"/>
  <c r="K12" i="10"/>
  <c r="F12" i="10"/>
  <c r="S11" i="10"/>
  <c r="P11" i="10"/>
  <c r="K11" i="10"/>
  <c r="F11" i="10"/>
  <c r="T11" i="10" s="1"/>
  <c r="S10" i="10"/>
  <c r="P10" i="10"/>
  <c r="K10" i="10"/>
  <c r="F10" i="10"/>
  <c r="T10" i="10" s="1"/>
  <c r="T9" i="10"/>
  <c r="S9" i="10"/>
  <c r="P9" i="10"/>
  <c r="K9" i="10"/>
  <c r="F9" i="10"/>
  <c r="S8" i="10"/>
  <c r="P8" i="10"/>
  <c r="T8" i="10" s="1"/>
  <c r="K8" i="10"/>
  <c r="F8" i="10"/>
  <c r="S7" i="10"/>
  <c r="P7" i="10"/>
  <c r="K7" i="10"/>
  <c r="F7" i="10"/>
  <c r="T7" i="10" s="1"/>
  <c r="S6" i="10"/>
  <c r="P6" i="10"/>
  <c r="K6" i="10"/>
  <c r="F6" i="10"/>
  <c r="T6" i="10" s="1"/>
  <c r="A6" i="10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T5" i="10"/>
  <c r="S5" i="10"/>
  <c r="P5" i="10"/>
  <c r="K5" i="10"/>
  <c r="F5" i="10"/>
  <c r="A5" i="10"/>
  <c r="S4" i="10"/>
  <c r="S26" i="10" s="1"/>
  <c r="P4" i="10"/>
  <c r="T4" i="10" s="1"/>
  <c r="K4" i="10"/>
  <c r="K26" i="10" s="1"/>
  <c r="F4" i="10"/>
  <c r="Q26" i="9"/>
  <c r="O26" i="9"/>
  <c r="N26" i="9"/>
  <c r="M26" i="9"/>
  <c r="L26" i="9"/>
  <c r="J26" i="9"/>
  <c r="I26" i="9"/>
  <c r="H26" i="9"/>
  <c r="G26" i="9"/>
  <c r="E26" i="9"/>
  <c r="D26" i="9"/>
  <c r="C26" i="9"/>
  <c r="S25" i="9"/>
  <c r="P25" i="9"/>
  <c r="K25" i="9"/>
  <c r="F25" i="9"/>
  <c r="T25" i="9" s="1"/>
  <c r="T24" i="9"/>
  <c r="S24" i="9"/>
  <c r="P24" i="9"/>
  <c r="K24" i="9"/>
  <c r="F24" i="9"/>
  <c r="S23" i="9"/>
  <c r="P23" i="9"/>
  <c r="T23" i="9" s="1"/>
  <c r="K23" i="9"/>
  <c r="F23" i="9"/>
  <c r="S22" i="9"/>
  <c r="K22" i="9"/>
  <c r="F22" i="9"/>
  <c r="T22" i="9" s="1"/>
  <c r="S21" i="9"/>
  <c r="K21" i="9"/>
  <c r="F21" i="9"/>
  <c r="T21" i="9" s="1"/>
  <c r="S20" i="9"/>
  <c r="P20" i="9"/>
  <c r="T20" i="9" s="1"/>
  <c r="K20" i="9"/>
  <c r="F20" i="9"/>
  <c r="S19" i="9"/>
  <c r="P19" i="9"/>
  <c r="K19" i="9"/>
  <c r="F19" i="9"/>
  <c r="T19" i="9" s="1"/>
  <c r="S18" i="9"/>
  <c r="P18" i="9"/>
  <c r="K18" i="9"/>
  <c r="F18" i="9"/>
  <c r="T18" i="9" s="1"/>
  <c r="T17" i="9"/>
  <c r="S17" i="9"/>
  <c r="P17" i="9"/>
  <c r="K17" i="9"/>
  <c r="F17" i="9"/>
  <c r="S16" i="9"/>
  <c r="P16" i="9"/>
  <c r="T16" i="9" s="1"/>
  <c r="K16" i="9"/>
  <c r="F16" i="9"/>
  <c r="S15" i="9"/>
  <c r="P15" i="9"/>
  <c r="K15" i="9"/>
  <c r="F15" i="9"/>
  <c r="T15" i="9" s="1"/>
  <c r="S14" i="9"/>
  <c r="P14" i="9"/>
  <c r="K14" i="9"/>
  <c r="F14" i="9"/>
  <c r="T14" i="9" s="1"/>
  <c r="T13" i="9"/>
  <c r="S13" i="9"/>
  <c r="P13" i="9"/>
  <c r="K13" i="9"/>
  <c r="F13" i="9"/>
  <c r="S12" i="9"/>
  <c r="P12" i="9"/>
  <c r="T12" i="9" s="1"/>
  <c r="K12" i="9"/>
  <c r="F12" i="9"/>
  <c r="S11" i="9"/>
  <c r="P11" i="9"/>
  <c r="K11" i="9"/>
  <c r="F11" i="9"/>
  <c r="T11" i="9" s="1"/>
  <c r="S10" i="9"/>
  <c r="P10" i="9"/>
  <c r="K10" i="9"/>
  <c r="F10" i="9"/>
  <c r="T10" i="9" s="1"/>
  <c r="T9" i="9"/>
  <c r="S9" i="9"/>
  <c r="P9" i="9"/>
  <c r="K9" i="9"/>
  <c r="F9" i="9"/>
  <c r="S8" i="9"/>
  <c r="P8" i="9"/>
  <c r="T8" i="9" s="1"/>
  <c r="K8" i="9"/>
  <c r="F8" i="9"/>
  <c r="S7" i="9"/>
  <c r="P7" i="9"/>
  <c r="K7" i="9"/>
  <c r="F7" i="9"/>
  <c r="T7" i="9" s="1"/>
  <c r="S6" i="9"/>
  <c r="P6" i="9"/>
  <c r="K6" i="9"/>
  <c r="F6" i="9"/>
  <c r="T6" i="9" s="1"/>
  <c r="A6" i="9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T5" i="9"/>
  <c r="S5" i="9"/>
  <c r="P5" i="9"/>
  <c r="K5" i="9"/>
  <c r="F5" i="9"/>
  <c r="A5" i="9"/>
  <c r="S4" i="9"/>
  <c r="S26" i="9" s="1"/>
  <c r="P4" i="9"/>
  <c r="T4" i="9" s="1"/>
  <c r="K4" i="9"/>
  <c r="K26" i="9" s="1"/>
  <c r="F4" i="9"/>
  <c r="Q26" i="8"/>
  <c r="O26" i="8"/>
  <c r="N26" i="8"/>
  <c r="M26" i="8"/>
  <c r="L26" i="8"/>
  <c r="J26" i="8"/>
  <c r="I26" i="8"/>
  <c r="H26" i="8"/>
  <c r="G26" i="8"/>
  <c r="E26" i="8"/>
  <c r="D26" i="8"/>
  <c r="C26" i="8"/>
  <c r="S25" i="8"/>
  <c r="P25" i="8"/>
  <c r="K25" i="8"/>
  <c r="F25" i="8"/>
  <c r="T25" i="8" s="1"/>
  <c r="T24" i="8"/>
  <c r="S24" i="8"/>
  <c r="P24" i="8"/>
  <c r="K24" i="8"/>
  <c r="F24" i="8"/>
  <c r="S23" i="8"/>
  <c r="P23" i="8"/>
  <c r="T23" i="8" s="1"/>
  <c r="K23" i="8"/>
  <c r="F23" i="8"/>
  <c r="S22" i="8"/>
  <c r="K22" i="8"/>
  <c r="F22" i="8"/>
  <c r="T22" i="8" s="1"/>
  <c r="S21" i="8"/>
  <c r="K21" i="8"/>
  <c r="F21" i="8"/>
  <c r="T21" i="8" s="1"/>
  <c r="S20" i="8"/>
  <c r="P20" i="8"/>
  <c r="T20" i="8" s="1"/>
  <c r="K20" i="8"/>
  <c r="F20" i="8"/>
  <c r="S19" i="8"/>
  <c r="P19" i="8"/>
  <c r="K19" i="8"/>
  <c r="F19" i="8"/>
  <c r="T19" i="8" s="1"/>
  <c r="S18" i="8"/>
  <c r="P18" i="8"/>
  <c r="K18" i="8"/>
  <c r="F18" i="8"/>
  <c r="T18" i="8" s="1"/>
  <c r="T17" i="8"/>
  <c r="S17" i="8"/>
  <c r="P17" i="8"/>
  <c r="K17" i="8"/>
  <c r="F17" i="8"/>
  <c r="S16" i="8"/>
  <c r="P16" i="8"/>
  <c r="T16" i="8" s="1"/>
  <c r="K16" i="8"/>
  <c r="F16" i="8"/>
  <c r="S15" i="8"/>
  <c r="P15" i="8"/>
  <c r="K15" i="8"/>
  <c r="F15" i="8"/>
  <c r="T15" i="8" s="1"/>
  <c r="S14" i="8"/>
  <c r="P14" i="8"/>
  <c r="K14" i="8"/>
  <c r="F14" i="8"/>
  <c r="T14" i="8" s="1"/>
  <c r="T13" i="8"/>
  <c r="S13" i="8"/>
  <c r="P13" i="8"/>
  <c r="K13" i="8"/>
  <c r="F13" i="8"/>
  <c r="S12" i="8"/>
  <c r="P12" i="8"/>
  <c r="T12" i="8" s="1"/>
  <c r="K12" i="8"/>
  <c r="F12" i="8"/>
  <c r="S11" i="8"/>
  <c r="P11" i="8"/>
  <c r="K11" i="8"/>
  <c r="F11" i="8"/>
  <c r="T11" i="8" s="1"/>
  <c r="S10" i="8"/>
  <c r="P10" i="8"/>
  <c r="K10" i="8"/>
  <c r="F10" i="8"/>
  <c r="T10" i="8" s="1"/>
  <c r="T9" i="8"/>
  <c r="S9" i="8"/>
  <c r="P9" i="8"/>
  <c r="K9" i="8"/>
  <c r="F9" i="8"/>
  <c r="S8" i="8"/>
  <c r="P8" i="8"/>
  <c r="T8" i="8" s="1"/>
  <c r="K8" i="8"/>
  <c r="F8" i="8"/>
  <c r="S7" i="8"/>
  <c r="P7" i="8"/>
  <c r="K7" i="8"/>
  <c r="F7" i="8"/>
  <c r="T7" i="8" s="1"/>
  <c r="S6" i="8"/>
  <c r="P6" i="8"/>
  <c r="K6" i="8"/>
  <c r="F6" i="8"/>
  <c r="T6" i="8" s="1"/>
  <c r="A6" i="8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T5" i="8"/>
  <c r="S5" i="8"/>
  <c r="P5" i="8"/>
  <c r="K5" i="8"/>
  <c r="F5" i="8"/>
  <c r="F26" i="8" s="1"/>
  <c r="A5" i="8"/>
  <c r="S4" i="8"/>
  <c r="S26" i="8" s="1"/>
  <c r="P4" i="8"/>
  <c r="P26" i="8" s="1"/>
  <c r="K4" i="8"/>
  <c r="K26" i="8" s="1"/>
  <c r="F4" i="8"/>
  <c r="Q26" i="7"/>
  <c r="O26" i="7"/>
  <c r="N26" i="7"/>
  <c r="M26" i="7"/>
  <c r="L26" i="7"/>
  <c r="J26" i="7"/>
  <c r="I26" i="7"/>
  <c r="H26" i="7"/>
  <c r="G26" i="7"/>
  <c r="E26" i="7"/>
  <c r="D26" i="7"/>
  <c r="C26" i="7"/>
  <c r="S25" i="7"/>
  <c r="P25" i="7"/>
  <c r="K25" i="7"/>
  <c r="F25" i="7"/>
  <c r="T25" i="7" s="1"/>
  <c r="T24" i="7"/>
  <c r="S24" i="7"/>
  <c r="P24" i="7"/>
  <c r="K24" i="7"/>
  <c r="F24" i="7"/>
  <c r="S23" i="7"/>
  <c r="P23" i="7"/>
  <c r="T23" i="7" s="1"/>
  <c r="K23" i="7"/>
  <c r="F23" i="7"/>
  <c r="S22" i="7"/>
  <c r="K22" i="7"/>
  <c r="F22" i="7"/>
  <c r="T22" i="7" s="1"/>
  <c r="S21" i="7"/>
  <c r="K21" i="7"/>
  <c r="F21" i="7"/>
  <c r="T21" i="7" s="1"/>
  <c r="S20" i="7"/>
  <c r="P20" i="7"/>
  <c r="T20" i="7" s="1"/>
  <c r="K20" i="7"/>
  <c r="F20" i="7"/>
  <c r="S19" i="7"/>
  <c r="P19" i="7"/>
  <c r="K19" i="7"/>
  <c r="F19" i="7"/>
  <c r="T19" i="7" s="1"/>
  <c r="S18" i="7"/>
  <c r="P18" i="7"/>
  <c r="K18" i="7"/>
  <c r="F18" i="7"/>
  <c r="T18" i="7" s="1"/>
  <c r="T17" i="7"/>
  <c r="S17" i="7"/>
  <c r="P17" i="7"/>
  <c r="K17" i="7"/>
  <c r="F17" i="7"/>
  <c r="S16" i="7"/>
  <c r="P16" i="7"/>
  <c r="T16" i="7" s="1"/>
  <c r="K16" i="7"/>
  <c r="F16" i="7"/>
  <c r="S15" i="7"/>
  <c r="P15" i="7"/>
  <c r="K15" i="7"/>
  <c r="F15" i="7"/>
  <c r="T15" i="7" s="1"/>
  <c r="S14" i="7"/>
  <c r="P14" i="7"/>
  <c r="K14" i="7"/>
  <c r="F14" i="7"/>
  <c r="T14" i="7" s="1"/>
  <c r="T13" i="7"/>
  <c r="S13" i="7"/>
  <c r="P13" i="7"/>
  <c r="K13" i="7"/>
  <c r="F13" i="7"/>
  <c r="S12" i="7"/>
  <c r="P12" i="7"/>
  <c r="T12" i="7" s="1"/>
  <c r="K12" i="7"/>
  <c r="F12" i="7"/>
  <c r="S11" i="7"/>
  <c r="P11" i="7"/>
  <c r="K11" i="7"/>
  <c r="F11" i="7"/>
  <c r="T11" i="7" s="1"/>
  <c r="S10" i="7"/>
  <c r="P10" i="7"/>
  <c r="K10" i="7"/>
  <c r="F10" i="7"/>
  <c r="T10" i="7" s="1"/>
  <c r="T9" i="7"/>
  <c r="S9" i="7"/>
  <c r="P9" i="7"/>
  <c r="K9" i="7"/>
  <c r="F9" i="7"/>
  <c r="S8" i="7"/>
  <c r="P8" i="7"/>
  <c r="T8" i="7" s="1"/>
  <c r="K8" i="7"/>
  <c r="F8" i="7"/>
  <c r="S7" i="7"/>
  <c r="P7" i="7"/>
  <c r="K7" i="7"/>
  <c r="F7" i="7"/>
  <c r="T7" i="7" s="1"/>
  <c r="S6" i="7"/>
  <c r="P6" i="7"/>
  <c r="K6" i="7"/>
  <c r="F6" i="7"/>
  <c r="T6" i="7" s="1"/>
  <c r="A6" i="7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T5" i="7"/>
  <c r="S5" i="7"/>
  <c r="P5" i="7"/>
  <c r="K5" i="7"/>
  <c r="F5" i="7"/>
  <c r="F26" i="7" s="1"/>
  <c r="A5" i="7"/>
  <c r="S4" i="7"/>
  <c r="S26" i="7" s="1"/>
  <c r="P4" i="7"/>
  <c r="P26" i="7" s="1"/>
  <c r="K4" i="7"/>
  <c r="K26" i="7" s="1"/>
  <c r="F4" i="7"/>
  <c r="Q26" i="6"/>
  <c r="O26" i="6"/>
  <c r="N26" i="6"/>
  <c r="M26" i="6"/>
  <c r="L26" i="6"/>
  <c r="J26" i="6"/>
  <c r="I26" i="6"/>
  <c r="H26" i="6"/>
  <c r="G26" i="6"/>
  <c r="E26" i="6"/>
  <c r="D26" i="6"/>
  <c r="C26" i="6"/>
  <c r="S25" i="6"/>
  <c r="P25" i="6"/>
  <c r="K25" i="6"/>
  <c r="F25" i="6"/>
  <c r="T25" i="6" s="1"/>
  <c r="T24" i="6"/>
  <c r="S24" i="6"/>
  <c r="P24" i="6"/>
  <c r="K24" i="6"/>
  <c r="F24" i="6"/>
  <c r="S23" i="6"/>
  <c r="P23" i="6"/>
  <c r="T23" i="6" s="1"/>
  <c r="K23" i="6"/>
  <c r="F23" i="6"/>
  <c r="S22" i="6"/>
  <c r="K22" i="6"/>
  <c r="F22" i="6"/>
  <c r="T22" i="6" s="1"/>
  <c r="S21" i="6"/>
  <c r="K21" i="6"/>
  <c r="F21" i="6"/>
  <c r="T21" i="6" s="1"/>
  <c r="S20" i="6"/>
  <c r="P20" i="6"/>
  <c r="T20" i="6" s="1"/>
  <c r="K20" i="6"/>
  <c r="F20" i="6"/>
  <c r="S19" i="6"/>
  <c r="P19" i="6"/>
  <c r="K19" i="6"/>
  <c r="F19" i="6"/>
  <c r="T19" i="6" s="1"/>
  <c r="S18" i="6"/>
  <c r="P18" i="6"/>
  <c r="K18" i="6"/>
  <c r="F18" i="6"/>
  <c r="T18" i="6" s="1"/>
  <c r="T17" i="6"/>
  <c r="S17" i="6"/>
  <c r="P17" i="6"/>
  <c r="K17" i="6"/>
  <c r="F17" i="6"/>
  <c r="S16" i="6"/>
  <c r="P16" i="6"/>
  <c r="T16" i="6" s="1"/>
  <c r="K16" i="6"/>
  <c r="F16" i="6"/>
  <c r="S15" i="6"/>
  <c r="P15" i="6"/>
  <c r="K15" i="6"/>
  <c r="F15" i="6"/>
  <c r="T15" i="6" s="1"/>
  <c r="S14" i="6"/>
  <c r="P14" i="6"/>
  <c r="K14" i="6"/>
  <c r="F14" i="6"/>
  <c r="T14" i="6" s="1"/>
  <c r="T13" i="6"/>
  <c r="S13" i="6"/>
  <c r="P13" i="6"/>
  <c r="K13" i="6"/>
  <c r="F13" i="6"/>
  <c r="S12" i="6"/>
  <c r="P12" i="6"/>
  <c r="T12" i="6" s="1"/>
  <c r="K12" i="6"/>
  <c r="F12" i="6"/>
  <c r="S11" i="6"/>
  <c r="P11" i="6"/>
  <c r="K11" i="6"/>
  <c r="F11" i="6"/>
  <c r="T11" i="6" s="1"/>
  <c r="S10" i="6"/>
  <c r="P10" i="6"/>
  <c r="K10" i="6"/>
  <c r="F10" i="6"/>
  <c r="T10" i="6" s="1"/>
  <c r="T9" i="6"/>
  <c r="S9" i="6"/>
  <c r="P9" i="6"/>
  <c r="K9" i="6"/>
  <c r="F9" i="6"/>
  <c r="S8" i="6"/>
  <c r="P8" i="6"/>
  <c r="T8" i="6" s="1"/>
  <c r="K8" i="6"/>
  <c r="F8" i="6"/>
  <c r="S7" i="6"/>
  <c r="P7" i="6"/>
  <c r="K7" i="6"/>
  <c r="F7" i="6"/>
  <c r="T7" i="6" s="1"/>
  <c r="S6" i="6"/>
  <c r="P6" i="6"/>
  <c r="K6" i="6"/>
  <c r="F6" i="6"/>
  <c r="T6" i="6" s="1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T5" i="6"/>
  <c r="S5" i="6"/>
  <c r="P5" i="6"/>
  <c r="K5" i="6"/>
  <c r="F5" i="6"/>
  <c r="F26" i="6" s="1"/>
  <c r="A5" i="6"/>
  <c r="S4" i="6"/>
  <c r="S26" i="6" s="1"/>
  <c r="P4" i="6"/>
  <c r="P26" i="6" s="1"/>
  <c r="K4" i="6"/>
  <c r="K26" i="6" s="1"/>
  <c r="F4" i="6"/>
  <c r="Q26" i="5"/>
  <c r="O26" i="5"/>
  <c r="N26" i="5"/>
  <c r="M26" i="5"/>
  <c r="L26" i="5"/>
  <c r="J26" i="5"/>
  <c r="I26" i="5"/>
  <c r="H26" i="5"/>
  <c r="G26" i="5"/>
  <c r="E26" i="5"/>
  <c r="D26" i="5"/>
  <c r="C26" i="5"/>
  <c r="S25" i="5"/>
  <c r="P25" i="5"/>
  <c r="K25" i="5"/>
  <c r="F25" i="5"/>
  <c r="T25" i="5" s="1"/>
  <c r="T24" i="5"/>
  <c r="S24" i="5"/>
  <c r="P24" i="5"/>
  <c r="K24" i="5"/>
  <c r="F24" i="5"/>
  <c r="S23" i="5"/>
  <c r="P23" i="5"/>
  <c r="T23" i="5" s="1"/>
  <c r="K23" i="5"/>
  <c r="F23" i="5"/>
  <c r="S22" i="5"/>
  <c r="K22" i="5"/>
  <c r="F22" i="5"/>
  <c r="T22" i="5" s="1"/>
  <c r="S21" i="5"/>
  <c r="K21" i="5"/>
  <c r="F21" i="5"/>
  <c r="T21" i="5" s="1"/>
  <c r="S20" i="5"/>
  <c r="P20" i="5"/>
  <c r="T20" i="5" s="1"/>
  <c r="K20" i="5"/>
  <c r="F20" i="5"/>
  <c r="S19" i="5"/>
  <c r="P19" i="5"/>
  <c r="K19" i="5"/>
  <c r="F19" i="5"/>
  <c r="T19" i="5" s="1"/>
  <c r="S18" i="5"/>
  <c r="P18" i="5"/>
  <c r="K18" i="5"/>
  <c r="F18" i="5"/>
  <c r="T18" i="5" s="1"/>
  <c r="T17" i="5"/>
  <c r="S17" i="5"/>
  <c r="P17" i="5"/>
  <c r="K17" i="5"/>
  <c r="F17" i="5"/>
  <c r="S16" i="5"/>
  <c r="P16" i="5"/>
  <c r="T16" i="5" s="1"/>
  <c r="K16" i="5"/>
  <c r="F16" i="5"/>
  <c r="S15" i="5"/>
  <c r="P15" i="5"/>
  <c r="K15" i="5"/>
  <c r="F15" i="5"/>
  <c r="T15" i="5" s="1"/>
  <c r="S14" i="5"/>
  <c r="P14" i="5"/>
  <c r="K14" i="5"/>
  <c r="F14" i="5"/>
  <c r="T14" i="5" s="1"/>
  <c r="T13" i="5"/>
  <c r="S13" i="5"/>
  <c r="P13" i="5"/>
  <c r="K13" i="5"/>
  <c r="F13" i="5"/>
  <c r="S12" i="5"/>
  <c r="P12" i="5"/>
  <c r="T12" i="5" s="1"/>
  <c r="K12" i="5"/>
  <c r="F12" i="5"/>
  <c r="S11" i="5"/>
  <c r="P11" i="5"/>
  <c r="K11" i="5"/>
  <c r="F11" i="5"/>
  <c r="T11" i="5" s="1"/>
  <c r="S10" i="5"/>
  <c r="P10" i="5"/>
  <c r="K10" i="5"/>
  <c r="F10" i="5"/>
  <c r="T10" i="5" s="1"/>
  <c r="T9" i="5"/>
  <c r="S9" i="5"/>
  <c r="P9" i="5"/>
  <c r="K9" i="5"/>
  <c r="F9" i="5"/>
  <c r="S8" i="5"/>
  <c r="P8" i="5"/>
  <c r="T8" i="5" s="1"/>
  <c r="K8" i="5"/>
  <c r="F8" i="5"/>
  <c r="S7" i="5"/>
  <c r="P7" i="5"/>
  <c r="K7" i="5"/>
  <c r="F7" i="5"/>
  <c r="T7" i="5" s="1"/>
  <c r="S6" i="5"/>
  <c r="P6" i="5"/>
  <c r="K6" i="5"/>
  <c r="F6" i="5"/>
  <c r="T6" i="5" s="1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T5" i="5"/>
  <c r="S5" i="5"/>
  <c r="P5" i="5"/>
  <c r="K5" i="5"/>
  <c r="F5" i="5"/>
  <c r="F26" i="5" s="1"/>
  <c r="A5" i="5"/>
  <c r="S4" i="5"/>
  <c r="S26" i="5" s="1"/>
  <c r="P4" i="5"/>
  <c r="P26" i="5" s="1"/>
  <c r="K4" i="5"/>
  <c r="K26" i="5" s="1"/>
  <c r="F4" i="5"/>
  <c r="Q26" i="4"/>
  <c r="O26" i="4"/>
  <c r="N26" i="4"/>
  <c r="M26" i="4"/>
  <c r="L26" i="4"/>
  <c r="J26" i="4"/>
  <c r="I26" i="4"/>
  <c r="H26" i="4"/>
  <c r="G26" i="4"/>
  <c r="E26" i="4"/>
  <c r="D26" i="4"/>
  <c r="C26" i="4"/>
  <c r="S25" i="4"/>
  <c r="P25" i="4"/>
  <c r="K25" i="4"/>
  <c r="F25" i="4"/>
  <c r="T25" i="4" s="1"/>
  <c r="T24" i="4"/>
  <c r="S24" i="4"/>
  <c r="P24" i="4"/>
  <c r="K24" i="4"/>
  <c r="F24" i="4"/>
  <c r="S23" i="4"/>
  <c r="P23" i="4"/>
  <c r="T23" i="4" s="1"/>
  <c r="K23" i="4"/>
  <c r="F23" i="4"/>
  <c r="S22" i="4"/>
  <c r="K22" i="4"/>
  <c r="F22" i="4"/>
  <c r="T22" i="4" s="1"/>
  <c r="S21" i="4"/>
  <c r="K21" i="4"/>
  <c r="F21" i="4"/>
  <c r="T21" i="4" s="1"/>
  <c r="S20" i="4"/>
  <c r="P20" i="4"/>
  <c r="T20" i="4" s="1"/>
  <c r="K20" i="4"/>
  <c r="F20" i="4"/>
  <c r="S19" i="4"/>
  <c r="P19" i="4"/>
  <c r="K19" i="4"/>
  <c r="F19" i="4"/>
  <c r="T19" i="4" s="1"/>
  <c r="S18" i="4"/>
  <c r="P18" i="4"/>
  <c r="K18" i="4"/>
  <c r="F18" i="4"/>
  <c r="T18" i="4" s="1"/>
  <c r="T17" i="4"/>
  <c r="S17" i="4"/>
  <c r="P17" i="4"/>
  <c r="K17" i="4"/>
  <c r="F17" i="4"/>
  <c r="S16" i="4"/>
  <c r="P16" i="4"/>
  <c r="T16" i="4" s="1"/>
  <c r="K16" i="4"/>
  <c r="F16" i="4"/>
  <c r="S15" i="4"/>
  <c r="P15" i="4"/>
  <c r="K15" i="4"/>
  <c r="F15" i="4"/>
  <c r="T15" i="4" s="1"/>
  <c r="S14" i="4"/>
  <c r="P14" i="4"/>
  <c r="K14" i="4"/>
  <c r="F14" i="4"/>
  <c r="T14" i="4" s="1"/>
  <c r="T13" i="4"/>
  <c r="S13" i="4"/>
  <c r="P13" i="4"/>
  <c r="K13" i="4"/>
  <c r="F13" i="4"/>
  <c r="S12" i="4"/>
  <c r="P12" i="4"/>
  <c r="T12" i="4" s="1"/>
  <c r="K12" i="4"/>
  <c r="F12" i="4"/>
  <c r="S11" i="4"/>
  <c r="P11" i="4"/>
  <c r="K11" i="4"/>
  <c r="F11" i="4"/>
  <c r="T11" i="4" s="1"/>
  <c r="S10" i="4"/>
  <c r="P10" i="4"/>
  <c r="K10" i="4"/>
  <c r="F10" i="4"/>
  <c r="T10" i="4" s="1"/>
  <c r="T9" i="4"/>
  <c r="S9" i="4"/>
  <c r="P9" i="4"/>
  <c r="K9" i="4"/>
  <c r="F9" i="4"/>
  <c r="S8" i="4"/>
  <c r="P8" i="4"/>
  <c r="T8" i="4" s="1"/>
  <c r="K8" i="4"/>
  <c r="F8" i="4"/>
  <c r="S7" i="4"/>
  <c r="P7" i="4"/>
  <c r="K7" i="4"/>
  <c r="F7" i="4"/>
  <c r="T7" i="4" s="1"/>
  <c r="S6" i="4"/>
  <c r="P6" i="4"/>
  <c r="K6" i="4"/>
  <c r="F6" i="4"/>
  <c r="T6" i="4" s="1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T5" i="4"/>
  <c r="S5" i="4"/>
  <c r="P5" i="4"/>
  <c r="K5" i="4"/>
  <c r="F5" i="4"/>
  <c r="A5" i="4"/>
  <c r="S4" i="4"/>
  <c r="S26" i="4" s="1"/>
  <c r="P4" i="4"/>
  <c r="T4" i="4" s="1"/>
  <c r="K4" i="4"/>
  <c r="K26" i="4" s="1"/>
  <c r="F4" i="4"/>
  <c r="Q26" i="3"/>
  <c r="O26" i="3"/>
  <c r="N26" i="3"/>
  <c r="M26" i="3"/>
  <c r="L26" i="3"/>
  <c r="J26" i="3"/>
  <c r="I26" i="3"/>
  <c r="G26" i="3"/>
  <c r="E26" i="3"/>
  <c r="D26" i="3"/>
  <c r="P25" i="3"/>
  <c r="K25" i="3"/>
  <c r="F25" i="3"/>
  <c r="T25" i="3" s="1"/>
  <c r="X25" i="3" s="1"/>
  <c r="P24" i="3"/>
  <c r="K24" i="3"/>
  <c r="F24" i="3"/>
  <c r="P23" i="3"/>
  <c r="K23" i="3"/>
  <c r="F23" i="3"/>
  <c r="T23" i="3" s="1"/>
  <c r="K22" i="3"/>
  <c r="F22" i="3"/>
  <c r="T22" i="3" s="1"/>
  <c r="X22" i="3" s="1"/>
  <c r="K21" i="3"/>
  <c r="F21" i="3"/>
  <c r="T21" i="3" s="1"/>
  <c r="X21" i="3" s="1"/>
  <c r="P20" i="3"/>
  <c r="K20" i="3"/>
  <c r="F20" i="3"/>
  <c r="P19" i="3"/>
  <c r="K19" i="3"/>
  <c r="F19" i="3"/>
  <c r="P18" i="3"/>
  <c r="K18" i="3"/>
  <c r="F18" i="3"/>
  <c r="P17" i="3"/>
  <c r="K17" i="3"/>
  <c r="F17" i="3"/>
  <c r="P16" i="3"/>
  <c r="K16" i="3"/>
  <c r="F16" i="3"/>
  <c r="P15" i="3"/>
  <c r="K15" i="3"/>
  <c r="F15" i="3"/>
  <c r="P14" i="3"/>
  <c r="K14" i="3"/>
  <c r="F14" i="3"/>
  <c r="T14" i="3" s="1"/>
  <c r="X14" i="3" s="1"/>
  <c r="P13" i="3"/>
  <c r="K13" i="3"/>
  <c r="F13" i="3"/>
  <c r="T13" i="3" s="1"/>
  <c r="X13" i="3" s="1"/>
  <c r="P12" i="3"/>
  <c r="K12" i="3"/>
  <c r="F12" i="3"/>
  <c r="P11" i="3"/>
  <c r="K11" i="3"/>
  <c r="F11" i="3"/>
  <c r="T11" i="3" s="1"/>
  <c r="X11" i="3" s="1"/>
  <c r="P10" i="3"/>
  <c r="K10" i="3"/>
  <c r="F10" i="3"/>
  <c r="P9" i="3"/>
  <c r="K9" i="3"/>
  <c r="F9" i="3"/>
  <c r="T9" i="3" s="1"/>
  <c r="X9" i="3" s="1"/>
  <c r="P8" i="3"/>
  <c r="K8" i="3"/>
  <c r="F8" i="3"/>
  <c r="P7" i="3"/>
  <c r="K7" i="3"/>
  <c r="F7" i="3"/>
  <c r="P6" i="3"/>
  <c r="K6" i="3"/>
  <c r="F6" i="3"/>
  <c r="P5" i="3"/>
  <c r="K5" i="3"/>
  <c r="F5" i="3"/>
  <c r="T5" i="3" s="1"/>
  <c r="X5" i="3" s="1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P4" i="3"/>
  <c r="K4" i="3"/>
  <c r="F4" i="3"/>
  <c r="Q26" i="2"/>
  <c r="O26" i="2"/>
  <c r="N26" i="2"/>
  <c r="M26" i="2"/>
  <c r="L26" i="2"/>
  <c r="J26" i="2"/>
  <c r="I26" i="2"/>
  <c r="G26" i="2"/>
  <c r="E26" i="2"/>
  <c r="D26" i="2"/>
  <c r="S25" i="2"/>
  <c r="P25" i="2"/>
  <c r="K25" i="2"/>
  <c r="F25" i="2"/>
  <c r="S24" i="2"/>
  <c r="P24" i="2"/>
  <c r="K24" i="2"/>
  <c r="F24" i="2"/>
  <c r="T24" i="2" s="1"/>
  <c r="X24" i="2" s="1"/>
  <c r="S23" i="2"/>
  <c r="W23" i="2" s="1"/>
  <c r="P23" i="2"/>
  <c r="K23" i="2"/>
  <c r="F23" i="2"/>
  <c r="S22" i="2"/>
  <c r="K22" i="2"/>
  <c r="F22" i="2"/>
  <c r="T22" i="2" s="1"/>
  <c r="X22" i="2" s="1"/>
  <c r="S21" i="2"/>
  <c r="W21" i="2" s="1"/>
  <c r="K21" i="2"/>
  <c r="F21" i="2"/>
  <c r="T21" i="2" s="1"/>
  <c r="X21" i="2" s="1"/>
  <c r="S20" i="2"/>
  <c r="P20" i="2"/>
  <c r="K20" i="2"/>
  <c r="F20" i="2"/>
  <c r="S19" i="2"/>
  <c r="W19" i="2" s="1"/>
  <c r="P19" i="2"/>
  <c r="K19" i="2"/>
  <c r="F19" i="2"/>
  <c r="T19" i="2" s="1"/>
  <c r="X19" i="2" s="1"/>
  <c r="S18" i="2"/>
  <c r="W18" i="2" s="1"/>
  <c r="P18" i="2"/>
  <c r="K18" i="2"/>
  <c r="F18" i="2"/>
  <c r="S17" i="2"/>
  <c r="W17" i="2" s="1"/>
  <c r="P17" i="2"/>
  <c r="K17" i="2"/>
  <c r="F17" i="2"/>
  <c r="T17" i="2" s="1"/>
  <c r="X17" i="2" s="1"/>
  <c r="S16" i="2"/>
  <c r="P16" i="2"/>
  <c r="K16" i="2"/>
  <c r="F16" i="2"/>
  <c r="S15" i="2"/>
  <c r="W15" i="2" s="1"/>
  <c r="P15" i="2"/>
  <c r="K15" i="2"/>
  <c r="F15" i="2"/>
  <c r="S14" i="2"/>
  <c r="W14" i="2" s="1"/>
  <c r="P14" i="2"/>
  <c r="K14" i="2"/>
  <c r="F14" i="2"/>
  <c r="S13" i="2"/>
  <c r="P13" i="2"/>
  <c r="K13" i="2"/>
  <c r="F13" i="2"/>
  <c r="S12" i="2"/>
  <c r="P12" i="2"/>
  <c r="K12" i="2"/>
  <c r="F12" i="2"/>
  <c r="S11" i="2"/>
  <c r="W11" i="2" s="1"/>
  <c r="P11" i="2"/>
  <c r="K11" i="2"/>
  <c r="F11" i="2"/>
  <c r="T11" i="2" s="1"/>
  <c r="X11" i="2" s="1"/>
  <c r="S10" i="2"/>
  <c r="P10" i="2"/>
  <c r="K10" i="2"/>
  <c r="F10" i="2"/>
  <c r="T10" i="2" s="1"/>
  <c r="X10" i="2" s="1"/>
  <c r="S9" i="2"/>
  <c r="W9" i="2" s="1"/>
  <c r="P9" i="2"/>
  <c r="K9" i="2"/>
  <c r="F9" i="2"/>
  <c r="S8" i="2"/>
  <c r="W8" i="2" s="1"/>
  <c r="P8" i="2"/>
  <c r="K8" i="2"/>
  <c r="F8" i="2"/>
  <c r="S7" i="2"/>
  <c r="W7" i="2" s="1"/>
  <c r="P7" i="2"/>
  <c r="K7" i="2"/>
  <c r="F7" i="2"/>
  <c r="S6" i="2"/>
  <c r="P6" i="2"/>
  <c r="K6" i="2"/>
  <c r="F6" i="2"/>
  <c r="T6" i="2" s="1"/>
  <c r="X6" i="2" s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S5" i="2"/>
  <c r="W5" i="2" s="1"/>
  <c r="P5" i="2"/>
  <c r="T5" i="2" s="1"/>
  <c r="X5" i="2" s="1"/>
  <c r="K5" i="2"/>
  <c r="F5" i="2"/>
  <c r="A5" i="2"/>
  <c r="S4" i="2"/>
  <c r="W4" i="2" s="1"/>
  <c r="P4" i="2"/>
  <c r="K4" i="2"/>
  <c r="F4" i="2"/>
  <c r="F4" i="1"/>
  <c r="F5" i="1"/>
  <c r="F6" i="1"/>
  <c r="F7" i="1"/>
  <c r="K5" i="1"/>
  <c r="S16" i="1"/>
  <c r="S17" i="1"/>
  <c r="S18" i="1"/>
  <c r="S19" i="1"/>
  <c r="S20" i="1"/>
  <c r="S21" i="1"/>
  <c r="S22" i="1"/>
  <c r="S23" i="1"/>
  <c r="S24" i="1"/>
  <c r="F19" i="1"/>
  <c r="F20" i="1"/>
  <c r="F21" i="1"/>
  <c r="F22" i="1"/>
  <c r="K13" i="1"/>
  <c r="K14" i="1"/>
  <c r="K15" i="1"/>
  <c r="K16" i="1"/>
  <c r="K17" i="1"/>
  <c r="K18" i="1"/>
  <c r="K19" i="1"/>
  <c r="T19" i="1" s="1"/>
  <c r="K20" i="1"/>
  <c r="K21" i="1"/>
  <c r="K22" i="1"/>
  <c r="E25" i="1"/>
  <c r="G25" i="1"/>
  <c r="H25" i="1"/>
  <c r="I25" i="1"/>
  <c r="J25" i="1"/>
  <c r="L25" i="1"/>
  <c r="M25" i="1"/>
  <c r="N25" i="1"/>
  <c r="O25" i="1"/>
  <c r="Q25" i="1"/>
  <c r="C25" i="1"/>
  <c r="P19" i="1"/>
  <c r="P22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23" i="1"/>
  <c r="P24" i="1"/>
  <c r="P3" i="1"/>
  <c r="K24" i="1"/>
  <c r="K4" i="1"/>
  <c r="K6" i="1"/>
  <c r="K7" i="1"/>
  <c r="K8" i="1"/>
  <c r="K9" i="1"/>
  <c r="K10" i="1"/>
  <c r="K11" i="1"/>
  <c r="K12" i="1"/>
  <c r="K23" i="1"/>
  <c r="K3" i="1"/>
  <c r="D25" i="1"/>
  <c r="S4" i="1"/>
  <c r="S5" i="1"/>
  <c r="S6" i="1"/>
  <c r="S7" i="1"/>
  <c r="S8" i="1"/>
  <c r="S9" i="1"/>
  <c r="S10" i="1"/>
  <c r="S11" i="1"/>
  <c r="S12" i="1"/>
  <c r="S13" i="1"/>
  <c r="S14" i="1"/>
  <c r="S15" i="1"/>
  <c r="S3" i="1"/>
  <c r="F8" i="1"/>
  <c r="F9" i="1"/>
  <c r="F10" i="1"/>
  <c r="F11" i="1"/>
  <c r="F12" i="1"/>
  <c r="F13" i="1"/>
  <c r="F14" i="1"/>
  <c r="F15" i="1"/>
  <c r="F16" i="1"/>
  <c r="T16" i="1" s="1"/>
  <c r="F17" i="1"/>
  <c r="F18" i="1"/>
  <c r="F23" i="1"/>
  <c r="F24" i="1"/>
  <c r="F3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W26" i="3" l="1"/>
  <c r="T12" i="3"/>
  <c r="X12" i="3" s="1"/>
  <c r="T15" i="3"/>
  <c r="X15" i="3" s="1"/>
  <c r="T10" i="3"/>
  <c r="X10" i="3" s="1"/>
  <c r="T24" i="3"/>
  <c r="X24" i="3" s="1"/>
  <c r="T8" i="3"/>
  <c r="X8" i="3" s="1"/>
  <c r="T6" i="3"/>
  <c r="X6" i="3" s="1"/>
  <c r="T20" i="3"/>
  <c r="X20" i="3" s="1"/>
  <c r="P26" i="3"/>
  <c r="T18" i="3"/>
  <c r="X18" i="3" s="1"/>
  <c r="T19" i="3"/>
  <c r="X19" i="3" s="1"/>
  <c r="T17" i="3"/>
  <c r="X17" i="3" s="1"/>
  <c r="T16" i="3"/>
  <c r="X16" i="3" s="1"/>
  <c r="F26" i="3"/>
  <c r="K26" i="3"/>
  <c r="T7" i="3"/>
  <c r="X7" i="3" s="1"/>
  <c r="T4" i="3"/>
  <c r="X4" i="3" s="1"/>
  <c r="S26" i="3"/>
  <c r="P26" i="2"/>
  <c r="T25" i="2"/>
  <c r="X25" i="2" s="1"/>
  <c r="T13" i="2"/>
  <c r="X13" i="2" s="1"/>
  <c r="T18" i="2"/>
  <c r="X18" i="2" s="1"/>
  <c r="T16" i="2"/>
  <c r="X16" i="2" s="1"/>
  <c r="T15" i="2"/>
  <c r="X15" i="2" s="1"/>
  <c r="T14" i="2"/>
  <c r="X14" i="2" s="1"/>
  <c r="T9" i="2"/>
  <c r="X9" i="2" s="1"/>
  <c r="T7" i="2"/>
  <c r="X7" i="2" s="1"/>
  <c r="S26" i="2"/>
  <c r="W26" i="2" s="1"/>
  <c r="K26" i="11"/>
  <c r="T4" i="12"/>
  <c r="T26" i="12" s="1"/>
  <c r="T26" i="11"/>
  <c r="P26" i="11"/>
  <c r="F26" i="11"/>
  <c r="T26" i="10"/>
  <c r="P26" i="10"/>
  <c r="F26" i="10"/>
  <c r="T26" i="9"/>
  <c r="P26" i="9"/>
  <c r="F26" i="9"/>
  <c r="T4" i="8"/>
  <c r="T26" i="8" s="1"/>
  <c r="T4" i="7"/>
  <c r="T26" i="7" s="1"/>
  <c r="T4" i="6"/>
  <c r="T26" i="6" s="1"/>
  <c r="T4" i="5"/>
  <c r="T26" i="5" s="1"/>
  <c r="T26" i="4"/>
  <c r="F26" i="4"/>
  <c r="P26" i="4"/>
  <c r="K26" i="2"/>
  <c r="T23" i="2"/>
  <c r="X23" i="2" s="1"/>
  <c r="F26" i="2"/>
  <c r="T8" i="2"/>
  <c r="X8" i="2" s="1"/>
  <c r="T12" i="2"/>
  <c r="X12" i="2" s="1"/>
  <c r="T20" i="2"/>
  <c r="X20" i="2" s="1"/>
  <c r="T4" i="2"/>
  <c r="X4" i="2" s="1"/>
  <c r="T22" i="1"/>
  <c r="T18" i="1"/>
  <c r="T20" i="1"/>
  <c r="T17" i="1"/>
  <c r="T23" i="1"/>
  <c r="T24" i="1"/>
  <c r="T21" i="1"/>
  <c r="F25" i="1"/>
  <c r="K25" i="1"/>
  <c r="P25" i="1"/>
  <c r="S25" i="1"/>
  <c r="T15" i="1"/>
  <c r="T11" i="1"/>
  <c r="T7" i="1"/>
  <c r="T3" i="1"/>
  <c r="T4" i="1"/>
  <c r="T6" i="1"/>
  <c r="T13" i="1"/>
  <c r="T12" i="1"/>
  <c r="T5" i="1"/>
  <c r="T10" i="1"/>
  <c r="T14" i="1"/>
  <c r="T9" i="1"/>
  <c r="T8" i="1"/>
  <c r="X26" i="3" l="1"/>
  <c r="T26" i="3"/>
  <c r="T26" i="2"/>
  <c r="X26" i="2" s="1"/>
  <c r="T25" i="1"/>
</calcChain>
</file>

<file path=xl/sharedStrings.xml><?xml version="1.0" encoding="utf-8"?>
<sst xmlns="http://schemas.openxmlformats.org/spreadsheetml/2006/main" count="617" uniqueCount="62">
  <si>
    <t>nr.</t>
  </si>
  <si>
    <t>V</t>
  </si>
  <si>
    <t>T</t>
  </si>
  <si>
    <t>Saldo</t>
  </si>
  <si>
    <t>pnt</t>
  </si>
  <si>
    <t>Tot.</t>
  </si>
  <si>
    <t>Pnt.</t>
  </si>
  <si>
    <t>wedstrijd 1</t>
  </si>
  <si>
    <t>wedstrijd 2</t>
  </si>
  <si>
    <t>wedstrijd 3</t>
  </si>
  <si>
    <t>teg</t>
  </si>
  <si>
    <t>1.</t>
  </si>
  <si>
    <t>2.</t>
  </si>
  <si>
    <t>8.</t>
  </si>
  <si>
    <t>7.</t>
  </si>
  <si>
    <t>5.</t>
  </si>
  <si>
    <t>4.</t>
  </si>
  <si>
    <t>10.</t>
  </si>
  <si>
    <t>11.</t>
  </si>
  <si>
    <t>6.</t>
  </si>
  <si>
    <t>12.</t>
  </si>
  <si>
    <t>9.</t>
  </si>
  <si>
    <t>13.</t>
  </si>
  <si>
    <t>Deelnemers WLC</t>
  </si>
  <si>
    <t>Henk Anbergen</t>
  </si>
  <si>
    <t>Richard Boer</t>
  </si>
  <si>
    <t>Mark Bouwers</t>
  </si>
  <si>
    <t>Leo Elzinga</t>
  </si>
  <si>
    <t>Rouke v.d. Hoek</t>
  </si>
  <si>
    <t>Esther Hoekstra</t>
  </si>
  <si>
    <t>Wouter Hoekstra</t>
  </si>
  <si>
    <t>Ron van Hooft</t>
  </si>
  <si>
    <t>Jan de Jong</t>
  </si>
  <si>
    <t>Albert Koops</t>
  </si>
  <si>
    <t>Wichard Koops</t>
  </si>
  <si>
    <t>Bas Murk</t>
  </si>
  <si>
    <t>Marinus Oost</t>
  </si>
  <si>
    <t>Bouwe Roffel</t>
  </si>
  <si>
    <t>Gerry Roffel</t>
  </si>
  <si>
    <t>José Schonewille</t>
  </si>
  <si>
    <t>Carin Snijders</t>
  </si>
  <si>
    <t>Anke Stevens</t>
  </si>
  <si>
    <t>Jan Vrielink</t>
  </si>
  <si>
    <t>Wilma Vrielink</t>
  </si>
  <si>
    <t>Ann Wiltjer</t>
  </si>
  <si>
    <t>Ben Wiltjer</t>
  </si>
  <si>
    <t>Finaledag WLC 1-04-25</t>
  </si>
  <si>
    <t>punten</t>
  </si>
  <si>
    <t>Plaats</t>
  </si>
  <si>
    <t>Totale</t>
  </si>
  <si>
    <t>Punten</t>
  </si>
  <si>
    <t>3.</t>
  </si>
  <si>
    <t>14.</t>
  </si>
  <si>
    <t>15.</t>
  </si>
  <si>
    <t>16.</t>
  </si>
  <si>
    <t>Ranglijst</t>
  </si>
  <si>
    <t>Totalen</t>
  </si>
  <si>
    <t>na</t>
  </si>
  <si>
    <t>2 SPD</t>
  </si>
  <si>
    <t>3 SPD</t>
  </si>
  <si>
    <t>Subtot.</t>
  </si>
  <si>
    <t>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</si>
</sst>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rial Nova"/>
      <family val="2"/>
    </font>
    <font>
      <b/>
      <sz val="12"/>
      <color theme="1"/>
      <name val="Arial Nova"/>
      <family val="2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65"/>
        <bgColor theme="3" tint="0.749961851863155"/>
      </patternFill>
    </fill>
    <fill>
      <patternFill patternType="solid">
        <fgColor theme="4" tint="0.39997558519241921"/>
        <bgColor theme="3" tint="0.749961851863155"/>
      </patternFill>
    </fill>
    <fill>
      <patternFill patternType="solid">
        <fgColor theme="1" tint="0.499984740745262"/>
        <bgColor theme="3" tint="0.749961851863155"/>
      </patternFill>
    </fill>
    <fill>
      <patternFill patternType="solid">
        <fgColor theme="0" tint="-0.14999847407452621"/>
        <bgColor theme="3" tint="0.749961851863155"/>
      </patternFill>
    </fill>
    <fill>
      <patternFill patternType="solid">
        <fgColor theme="2" tint="-9.9978637043366805E-2"/>
        <bgColor theme="3" tint="0.749961851863155"/>
      </patternFill>
    </fill>
    <fill>
      <patternFill patternType="solid">
        <fgColor rgb="FFFFFF00"/>
        <bgColor theme="3" tint="0.749961851863155"/>
      </patternFill>
    </fill>
    <fill>
      <patternFill patternType="solid">
        <fgColor theme="6" tint="0.39997558519241921"/>
        <bgColor theme="3" tint="0.749961851863155"/>
      </patternFill>
    </fill>
    <fill>
      <patternFill patternType="solid">
        <fgColor theme="8" tint="0.39997558519241921"/>
        <bgColor theme="3" tint="0.749961851863155"/>
      </patternFill>
    </fill>
    <fill>
      <patternFill patternType="solid">
        <fgColor theme="1"/>
        <bgColor theme="3" tint="0.749961851863155"/>
      </patternFill>
    </fill>
    <fill>
      <patternFill patternType="solid">
        <fgColor theme="0" tint="-0.249977111117893"/>
        <bgColor theme="3" tint="0.749961851863155"/>
      </patternFill>
    </fill>
    <fill>
      <patternFill patternType="solid">
        <fgColor theme="6" tint="0.59999389629810485"/>
        <bgColor theme="3" tint="0.749961851863155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/>
    <xf numFmtId="0" fontId="1" fillId="3" borderId="1" xfId="0" applyFont="1" applyFill="1" applyBorder="1"/>
    <xf numFmtId="0" fontId="0" fillId="4" borderId="1" xfId="0" applyFill="1" applyBorder="1"/>
    <xf numFmtId="14" fontId="1" fillId="0" borderId="0" xfId="0" applyNumberFormat="1" applyFont="1"/>
    <xf numFmtId="0" fontId="0" fillId="5" borderId="1" xfId="0" applyFill="1" applyBorder="1"/>
    <xf numFmtId="14" fontId="2" fillId="6" borderId="0" xfId="0" applyNumberFormat="1" applyFont="1" applyFill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" fillId="6" borderId="1" xfId="0" applyFont="1" applyFill="1" applyBorder="1"/>
    <xf numFmtId="0" fontId="2" fillId="6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" borderId="2" xfId="0" applyFill="1" applyBorder="1"/>
    <xf numFmtId="0" fontId="1" fillId="0" borderId="2" xfId="0" applyFont="1" applyBorder="1"/>
    <xf numFmtId="0" fontId="1" fillId="3" borderId="2" xfId="0" applyFont="1" applyFill="1" applyBorder="1"/>
    <xf numFmtId="0" fontId="2" fillId="6" borderId="2" xfId="0" applyFont="1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/>
    <xf numFmtId="0" fontId="2" fillId="5" borderId="1" xfId="0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0" fillId="8" borderId="1" xfId="0" applyFill="1" applyBorder="1"/>
    <xf numFmtId="0" fontId="2" fillId="9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/>
    <xf numFmtId="0" fontId="2" fillId="9" borderId="1" xfId="0" applyFont="1" applyFill="1" applyBorder="1"/>
    <xf numFmtId="0" fontId="0" fillId="10" borderId="9" xfId="0" applyFill="1" applyBorder="1"/>
    <xf numFmtId="0" fontId="0" fillId="8" borderId="11" xfId="0" applyFill="1" applyBorder="1"/>
    <xf numFmtId="0" fontId="0" fillId="8" borderId="12" xfId="0" applyFill="1" applyBorder="1"/>
    <xf numFmtId="0" fontId="0" fillId="8" borderId="0" xfId="0" applyFill="1"/>
    <xf numFmtId="0" fontId="0" fillId="11" borderId="1" xfId="0" applyFill="1" applyBorder="1"/>
    <xf numFmtId="0" fontId="0" fillId="11" borderId="1" xfId="0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0" fillId="12" borderId="1" xfId="0" applyFill="1" applyBorder="1"/>
    <xf numFmtId="0" fontId="1" fillId="11" borderId="1" xfId="0" applyFont="1" applyFill="1" applyBorder="1"/>
    <xf numFmtId="0" fontId="0" fillId="11" borderId="9" xfId="0" applyFill="1" applyBorder="1"/>
    <xf numFmtId="0" fontId="0" fillId="11" borderId="13" xfId="0" applyFill="1" applyBorder="1"/>
    <xf numFmtId="0" fontId="0" fillId="11" borderId="14" xfId="0" applyFill="1" applyBorder="1"/>
    <xf numFmtId="0" fontId="0" fillId="13" borderId="1" xfId="0" applyFill="1" applyBorder="1"/>
    <xf numFmtId="0" fontId="0" fillId="8" borderId="13" xfId="0" applyFill="1" applyBorder="1"/>
    <xf numFmtId="0" fontId="0" fillId="8" borderId="14" xfId="0" applyFill="1" applyBorder="1"/>
    <xf numFmtId="0" fontId="0" fillId="12" borderId="1" xfId="0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2" fillId="12" borderId="1" xfId="0" applyFont="1" applyFill="1" applyBorder="1"/>
    <xf numFmtId="0" fontId="1" fillId="12" borderId="1" xfId="0" applyFont="1" applyFill="1" applyBorder="1"/>
    <xf numFmtId="0" fontId="0" fillId="12" borderId="9" xfId="0" applyFill="1" applyBorder="1"/>
    <xf numFmtId="0" fontId="2" fillId="9" borderId="2" xfId="0" applyFont="1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0" fillId="11" borderId="2" xfId="0" applyFill="1" applyBorder="1"/>
    <xf numFmtId="0" fontId="1" fillId="8" borderId="2" xfId="0" applyFont="1" applyFill="1" applyBorder="1"/>
    <xf numFmtId="0" fontId="2" fillId="9" borderId="2" xfId="0" applyFont="1" applyFill="1" applyBorder="1"/>
    <xf numFmtId="0" fontId="1" fillId="11" borderId="2" xfId="0" applyFont="1" applyFill="1" applyBorder="1"/>
    <xf numFmtId="0" fontId="0" fillId="11" borderId="10" xfId="0" applyFill="1" applyBorder="1"/>
    <xf numFmtId="0" fontId="0" fillId="11" borderId="15" xfId="0" applyFill="1" applyBorder="1"/>
    <xf numFmtId="0" fontId="0" fillId="11" borderId="16" xfId="0" applyFill="1" applyBorder="1"/>
    <xf numFmtId="0" fontId="4" fillId="0" borderId="0" xfId="0" applyFont="1" applyAlignment="1">
      <alignment horizontal="center"/>
    </xf>
    <xf numFmtId="0" fontId="4" fillId="8" borderId="17" xfId="0" applyFont="1" applyFill="1" applyBorder="1" applyAlignment="1">
      <alignment horizontal="center"/>
    </xf>
    <xf numFmtId="0" fontId="4" fillId="14" borderId="17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8" borderId="18" xfId="0" applyFont="1" applyFill="1" applyBorder="1" applyAlignment="1">
      <alignment horizontal="center"/>
    </xf>
    <xf numFmtId="0" fontId="1" fillId="8" borderId="19" xfId="0" applyFont="1" applyFill="1" applyBorder="1" applyAlignment="1">
      <alignment horizontal="center"/>
    </xf>
    <xf numFmtId="0" fontId="1" fillId="11" borderId="0" xfId="0" applyFont="1" applyFill="1" applyAlignment="1">
      <alignment horizontal="center"/>
    </xf>
    <xf numFmtId="0" fontId="1" fillId="11" borderId="18" xfId="0" applyFont="1" applyFill="1" applyBorder="1" applyAlignment="1">
      <alignment horizontal="center"/>
    </xf>
    <xf numFmtId="0" fontId="1" fillId="11" borderId="19" xfId="0" applyFont="1" applyFill="1" applyBorder="1" applyAlignment="1">
      <alignment horizontal="center"/>
    </xf>
    <xf numFmtId="0" fontId="4" fillId="11" borderId="17" xfId="0" applyFont="1" applyFill="1" applyBorder="1" applyAlignment="1">
      <alignment horizontal="center"/>
    </xf>
    <xf numFmtId="0" fontId="1" fillId="16" borderId="0" xfId="0" applyFont="1" applyFill="1" applyAlignment="1">
      <alignment horizontal="center"/>
    </xf>
    <xf numFmtId="0" fontId="3" fillId="0" borderId="17" xfId="0" applyFont="1" applyBorder="1" applyAlignment="1">
      <alignment horizontal="center"/>
    </xf>
    <xf numFmtId="0" fontId="1" fillId="8" borderId="0" xfId="0" applyFont="1" applyFill="1"/>
    <xf numFmtId="0" fontId="1" fillId="8" borderId="4" xfId="0" applyFont="1" applyFill="1" applyBorder="1" applyAlignment="1">
      <alignment horizontal="center"/>
    </xf>
    <xf numFmtId="0" fontId="1" fillId="13" borderId="4" xfId="0" applyFont="1" applyFill="1" applyBorder="1" applyAlignment="1">
      <alignment horizontal="center"/>
    </xf>
    <xf numFmtId="0" fontId="1" fillId="10" borderId="9" xfId="0" applyFont="1" applyFill="1" applyBorder="1"/>
    <xf numFmtId="0" fontId="1" fillId="8" borderId="5" xfId="0" applyFont="1" applyFill="1" applyBorder="1" applyAlignment="1">
      <alignment horizontal="center"/>
    </xf>
    <xf numFmtId="0" fontId="4" fillId="17" borderId="17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9" xfId="0" applyBorder="1"/>
    <xf numFmtId="0" fontId="0" fillId="3" borderId="9" xfId="0" applyFill="1" applyBorder="1"/>
    <xf numFmtId="0" fontId="0" fillId="0" borderId="21" xfId="0" applyBorder="1" applyAlignment="1">
      <alignment horizontal="center"/>
    </xf>
    <xf numFmtId="0" fontId="4" fillId="8" borderId="22" xfId="0" applyFont="1" applyFill="1" applyBorder="1" applyAlignment="1">
      <alignment horizontal="center"/>
    </xf>
    <xf numFmtId="0" fontId="4" fillId="11" borderId="22" xfId="0" applyFont="1" applyFill="1" applyBorder="1" applyAlignment="1">
      <alignment horizontal="center"/>
    </xf>
    <xf numFmtId="0" fontId="4" fillId="17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18" borderId="22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7" borderId="23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5" fillId="0" borderId="7" xfId="0" applyFont="1" applyBorder="1"/>
    <xf numFmtId="0" fontId="6" fillId="0" borderId="21" xfId="0" applyFont="1" applyBorder="1" applyAlignment="1">
      <alignment horizontal="center"/>
    </xf>
    <xf numFmtId="0" fontId="4" fillId="15" borderId="8" xfId="0" applyFont="1" applyFill="1" applyBorder="1" applyAlignment="1">
      <alignment horizontal="center"/>
    </xf>
    <xf numFmtId="0" fontId="5" fillId="19" borderId="21" xfId="0" applyFont="1" applyFill="1" applyBorder="1" applyAlignment="1">
      <alignment horizontal="center"/>
    </xf>
    <xf numFmtId="0" fontId="5" fillId="19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8" borderId="23" xfId="0" applyFont="1" applyFill="1" applyBorder="1" applyAlignment="1">
      <alignment horizontal="center"/>
    </xf>
    <xf numFmtId="0" fontId="1" fillId="11" borderId="23" xfId="0" applyFont="1" applyFill="1" applyBorder="1" applyAlignment="1">
      <alignment horizontal="center"/>
    </xf>
    <xf numFmtId="0" fontId="1" fillId="18" borderId="23" xfId="0" applyFont="1" applyFill="1" applyBorder="1" applyAlignment="1">
      <alignment horizontal="center"/>
    </xf>
    <xf numFmtId="0" fontId="1" fillId="18" borderId="0" xfId="0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CD045-60B2-4BF7-8A2C-E27702FB14CB}">
  <dimension ref="A1:U25"/>
  <sheetViews>
    <sheetView view="pageLayout" topLeftCell="A3" zoomScaleNormal="100" workbookViewId="0">
      <selection activeCell="K24" sqref="K24"/>
    </sheetView>
  </sheetViews>
  <sheetFormatPr defaultColWidth="8.88671875" defaultRowHeight="15.6" x14ac:dyDescent="0.3"/>
  <cols>
    <col min="1" max="1" width="3.5546875" style="3" customWidth="1"/>
    <col min="2" max="2" width="20.77734375" customWidth="1"/>
    <col min="3" max="3" width="2.44140625" style="3" customWidth="1"/>
    <col min="4" max="5" width="10" style="1" customWidth="1"/>
    <col min="6" max="6" width="5.77734375" style="3" customWidth="1"/>
    <col min="7" max="7" width="4.77734375" style="3" customWidth="1"/>
    <col min="8" max="8" width="2.44140625" style="3" customWidth="1"/>
    <col min="9" max="10" width="10" style="1" customWidth="1"/>
    <col min="11" max="11" width="5.77734375" style="3" customWidth="1"/>
    <col min="12" max="12" width="4.77734375" style="3" customWidth="1"/>
    <col min="13" max="13" width="3.77734375" style="2" hidden="1" customWidth="1"/>
    <col min="14" max="15" width="6.77734375" hidden="1" customWidth="1"/>
    <col min="16" max="16" width="5.77734375" style="2" hidden="1" customWidth="1"/>
    <col min="17" max="17" width="4.77734375" style="2" hidden="1" customWidth="1"/>
    <col min="18" max="18" width="1.77734375" customWidth="1"/>
    <col min="19" max="20" width="6.77734375" customWidth="1"/>
    <col min="21" max="21" width="8.88671875" style="112"/>
  </cols>
  <sheetData>
    <row r="1" spans="1:21" s="2" customFormat="1" x14ac:dyDescent="0.3">
      <c r="A1" s="3" t="s">
        <v>0</v>
      </c>
      <c r="B1" s="2" t="s">
        <v>23</v>
      </c>
      <c r="C1" s="3"/>
      <c r="D1" s="98" t="s">
        <v>7</v>
      </c>
      <c r="E1" s="98"/>
      <c r="F1" s="3"/>
      <c r="G1" s="3"/>
      <c r="H1" s="3"/>
      <c r="I1" s="98" t="s">
        <v>8</v>
      </c>
      <c r="J1" s="98"/>
      <c r="K1" s="3"/>
      <c r="L1" s="3"/>
      <c r="N1" s="98" t="s">
        <v>9</v>
      </c>
      <c r="O1" s="98"/>
      <c r="S1" s="3" t="s">
        <v>5</v>
      </c>
      <c r="T1" s="3" t="s">
        <v>5</v>
      </c>
      <c r="U1" s="108" t="s">
        <v>48</v>
      </c>
    </row>
    <row r="2" spans="1:21" s="2" customFormat="1" x14ac:dyDescent="0.3">
      <c r="A2" s="3"/>
      <c r="B2" s="15">
        <v>45580</v>
      </c>
      <c r="C2" s="17"/>
      <c r="D2" s="3" t="s">
        <v>1</v>
      </c>
      <c r="E2" s="3" t="s">
        <v>2</v>
      </c>
      <c r="F2" s="3" t="s">
        <v>3</v>
      </c>
      <c r="G2" s="3" t="s">
        <v>4</v>
      </c>
      <c r="H2" s="19"/>
      <c r="I2" s="3" t="s">
        <v>1</v>
      </c>
      <c r="J2" s="3" t="s">
        <v>2</v>
      </c>
      <c r="K2" s="3" t="s">
        <v>3</v>
      </c>
      <c r="L2" s="3" t="s">
        <v>4</v>
      </c>
      <c r="M2" s="19" t="s">
        <v>10</v>
      </c>
      <c r="N2" s="3" t="s">
        <v>1</v>
      </c>
      <c r="O2" s="3" t="s">
        <v>2</v>
      </c>
      <c r="P2" s="3" t="s">
        <v>3</v>
      </c>
      <c r="Q2" s="3" t="s">
        <v>4</v>
      </c>
      <c r="R2" s="4"/>
      <c r="S2" s="3" t="s">
        <v>6</v>
      </c>
      <c r="T2" s="3" t="s">
        <v>3</v>
      </c>
      <c r="U2" s="109"/>
    </row>
    <row r="3" spans="1:21" ht="18.3" customHeight="1" x14ac:dyDescent="0.3">
      <c r="A3" s="3">
        <v>1</v>
      </c>
      <c r="B3" s="5" t="s">
        <v>24</v>
      </c>
      <c r="C3" s="18"/>
      <c r="D3" s="6">
        <v>6</v>
      </c>
      <c r="E3" s="6">
        <v>13</v>
      </c>
      <c r="F3" s="10">
        <f>SUM(D3-E3)</f>
        <v>-7</v>
      </c>
      <c r="G3" s="10">
        <v>0</v>
      </c>
      <c r="H3" s="18"/>
      <c r="I3" s="6">
        <v>11</v>
      </c>
      <c r="J3" s="6">
        <v>13</v>
      </c>
      <c r="K3" s="10">
        <f>SUM(I3-J3)</f>
        <v>-2</v>
      </c>
      <c r="L3" s="10">
        <v>0</v>
      </c>
      <c r="M3" s="20">
        <v>18</v>
      </c>
      <c r="N3" s="5"/>
      <c r="O3" s="5"/>
      <c r="P3" s="12">
        <f>SUM(N3-O3)</f>
        <v>0</v>
      </c>
      <c r="Q3" s="12"/>
      <c r="R3" s="7"/>
      <c r="S3" s="5">
        <f>SUM(G3+L3+Q3)</f>
        <v>0</v>
      </c>
      <c r="T3" s="99">
        <f>SUM(F3+K3+P3)</f>
        <v>-9</v>
      </c>
      <c r="U3" s="110" t="s">
        <v>21</v>
      </c>
    </row>
    <row r="4" spans="1:21" ht="18.3" customHeight="1" x14ac:dyDescent="0.3">
      <c r="A4" s="3">
        <f>A3+1</f>
        <v>2</v>
      </c>
      <c r="B4" s="8" t="s">
        <v>25</v>
      </c>
      <c r="C4" s="18"/>
      <c r="D4" s="9">
        <v>12</v>
      </c>
      <c r="E4" s="9">
        <v>13</v>
      </c>
      <c r="F4" s="10">
        <f t="shared" ref="F4:F7" si="0">SUM(D4-E4)</f>
        <v>-1</v>
      </c>
      <c r="G4" s="11"/>
      <c r="H4" s="18"/>
      <c r="I4" s="32">
        <v>1</v>
      </c>
      <c r="J4" s="9">
        <v>13</v>
      </c>
      <c r="K4" s="11">
        <f t="shared" ref="K4:K23" si="1">SUM(I4-J4)</f>
        <v>-12</v>
      </c>
      <c r="L4" s="11">
        <v>0</v>
      </c>
      <c r="M4" s="20">
        <v>15</v>
      </c>
      <c r="N4" s="8"/>
      <c r="O4" s="8"/>
      <c r="P4" s="12">
        <f t="shared" ref="P4:P24" si="2">SUM(N4-O4)</f>
        <v>0</v>
      </c>
      <c r="Q4" s="13"/>
      <c r="R4" s="8"/>
      <c r="S4" s="8">
        <f t="shared" ref="S4:S24" si="3">SUM(G4+L4+Q4)</f>
        <v>0</v>
      </c>
      <c r="T4" s="100">
        <f t="shared" ref="T4:T24" si="4">SUM(F4+K4+P4)</f>
        <v>-13</v>
      </c>
      <c r="U4" s="113" t="s">
        <v>18</v>
      </c>
    </row>
    <row r="5" spans="1:21" ht="18.3" customHeight="1" x14ac:dyDescent="0.3">
      <c r="A5" s="3">
        <f t="shared" ref="A5:A24" si="5">A4+1</f>
        <v>3</v>
      </c>
      <c r="B5" s="5" t="s">
        <v>26</v>
      </c>
      <c r="C5" s="18"/>
      <c r="D5" s="6"/>
      <c r="E5" s="6"/>
      <c r="F5" s="10">
        <f t="shared" si="0"/>
        <v>0</v>
      </c>
      <c r="G5" s="10"/>
      <c r="H5" s="18"/>
      <c r="I5" s="6"/>
      <c r="J5" s="6"/>
      <c r="K5" s="10">
        <f t="shared" si="1"/>
        <v>0</v>
      </c>
      <c r="L5" s="10"/>
      <c r="M5" s="20">
        <v>6</v>
      </c>
      <c r="N5" s="5"/>
      <c r="O5" s="14"/>
      <c r="P5" s="12">
        <f t="shared" si="2"/>
        <v>0</v>
      </c>
      <c r="Q5" s="12"/>
      <c r="R5" s="7"/>
      <c r="S5" s="5">
        <f t="shared" si="3"/>
        <v>0</v>
      </c>
      <c r="T5" s="99">
        <f t="shared" si="4"/>
        <v>0</v>
      </c>
      <c r="U5" s="110"/>
    </row>
    <row r="6" spans="1:21" ht="18.3" customHeight="1" x14ac:dyDescent="0.3">
      <c r="A6" s="3">
        <f t="shared" si="5"/>
        <v>4</v>
      </c>
      <c r="B6" s="8" t="s">
        <v>27</v>
      </c>
      <c r="C6" s="18"/>
      <c r="D6" s="9">
        <v>13</v>
      </c>
      <c r="E6" s="9">
        <v>6</v>
      </c>
      <c r="F6" s="10">
        <f t="shared" si="0"/>
        <v>7</v>
      </c>
      <c r="G6" s="11">
        <v>2</v>
      </c>
      <c r="H6" s="18"/>
      <c r="I6" s="9">
        <v>0</v>
      </c>
      <c r="J6" s="9">
        <v>13</v>
      </c>
      <c r="K6" s="11">
        <f t="shared" si="1"/>
        <v>-13</v>
      </c>
      <c r="L6" s="11">
        <v>0</v>
      </c>
      <c r="M6" s="20">
        <v>11</v>
      </c>
      <c r="N6" s="8"/>
      <c r="O6" s="8"/>
      <c r="P6" s="12">
        <f t="shared" si="2"/>
        <v>0</v>
      </c>
      <c r="Q6" s="13"/>
      <c r="R6" s="8"/>
      <c r="S6" s="8">
        <f t="shared" si="3"/>
        <v>2</v>
      </c>
      <c r="T6" s="100">
        <f t="shared" si="4"/>
        <v>-6</v>
      </c>
      <c r="U6" s="113" t="s">
        <v>13</v>
      </c>
    </row>
    <row r="7" spans="1:21" ht="18.3" customHeight="1" x14ac:dyDescent="0.3">
      <c r="A7" s="3">
        <f t="shared" si="5"/>
        <v>5</v>
      </c>
      <c r="B7" s="5" t="s">
        <v>28</v>
      </c>
      <c r="C7" s="18"/>
      <c r="D7" s="6"/>
      <c r="E7" s="6"/>
      <c r="F7" s="10">
        <f t="shared" si="0"/>
        <v>0</v>
      </c>
      <c r="G7" s="10"/>
      <c r="H7" s="18"/>
      <c r="I7" s="6"/>
      <c r="J7" s="6"/>
      <c r="K7" s="10">
        <f t="shared" si="1"/>
        <v>0</v>
      </c>
      <c r="L7" s="10"/>
      <c r="M7" s="20">
        <v>14</v>
      </c>
      <c r="N7" s="5"/>
      <c r="O7" s="5"/>
      <c r="P7" s="12">
        <f t="shared" si="2"/>
        <v>0</v>
      </c>
      <c r="Q7" s="12"/>
      <c r="R7" s="7"/>
      <c r="S7" s="5">
        <f t="shared" si="3"/>
        <v>0</v>
      </c>
      <c r="T7" s="99">
        <f t="shared" si="4"/>
        <v>0</v>
      </c>
      <c r="U7" s="110"/>
    </row>
    <row r="8" spans="1:21" ht="18.3" customHeight="1" x14ac:dyDescent="0.3">
      <c r="A8" s="3">
        <f t="shared" si="5"/>
        <v>6</v>
      </c>
      <c r="B8" s="8" t="s">
        <v>29</v>
      </c>
      <c r="C8" s="18"/>
      <c r="D8" s="9"/>
      <c r="E8" s="9"/>
      <c r="F8" s="11">
        <f t="shared" ref="F8:F24" si="6">SUM(D8-E8)</f>
        <v>0</v>
      </c>
      <c r="G8" s="11"/>
      <c r="H8" s="18"/>
      <c r="I8" s="32"/>
      <c r="J8" s="9"/>
      <c r="K8" s="11">
        <f t="shared" si="1"/>
        <v>0</v>
      </c>
      <c r="L8" s="11"/>
      <c r="M8" s="20">
        <v>3</v>
      </c>
      <c r="N8" s="14"/>
      <c r="O8" s="8"/>
      <c r="P8" s="12">
        <f t="shared" si="2"/>
        <v>0</v>
      </c>
      <c r="Q8" s="13"/>
      <c r="R8" s="8"/>
      <c r="S8" s="8">
        <f t="shared" si="3"/>
        <v>0</v>
      </c>
      <c r="T8" s="100">
        <f t="shared" si="4"/>
        <v>0</v>
      </c>
      <c r="U8" s="113"/>
    </row>
    <row r="9" spans="1:21" ht="18.3" customHeight="1" x14ac:dyDescent="0.3">
      <c r="A9" s="3">
        <f t="shared" si="5"/>
        <v>7</v>
      </c>
      <c r="B9" s="5" t="s">
        <v>30</v>
      </c>
      <c r="C9" s="18"/>
      <c r="D9" s="6"/>
      <c r="E9" s="6"/>
      <c r="F9" s="10">
        <f t="shared" si="6"/>
        <v>0</v>
      </c>
      <c r="G9" s="10"/>
      <c r="H9" s="18"/>
      <c r="I9" s="6"/>
      <c r="J9" s="6"/>
      <c r="K9" s="10">
        <f t="shared" si="1"/>
        <v>0</v>
      </c>
      <c r="L9" s="10"/>
      <c r="M9" s="20">
        <v>16</v>
      </c>
      <c r="N9" s="5"/>
      <c r="O9" s="5"/>
      <c r="P9" s="12">
        <f t="shared" si="2"/>
        <v>0</v>
      </c>
      <c r="Q9" s="12"/>
      <c r="R9" s="7"/>
      <c r="S9" s="5">
        <f t="shared" si="3"/>
        <v>0</v>
      </c>
      <c r="T9" s="99">
        <f t="shared" si="4"/>
        <v>0</v>
      </c>
      <c r="U9" s="110"/>
    </row>
    <row r="10" spans="1:21" ht="18.3" customHeight="1" x14ac:dyDescent="0.3">
      <c r="A10" s="3">
        <f t="shared" si="5"/>
        <v>8</v>
      </c>
      <c r="B10" s="8" t="s">
        <v>31</v>
      </c>
      <c r="C10" s="18"/>
      <c r="D10" s="9">
        <v>12</v>
      </c>
      <c r="E10" s="9">
        <v>13</v>
      </c>
      <c r="F10" s="11">
        <f t="shared" si="6"/>
        <v>-1</v>
      </c>
      <c r="G10" s="11">
        <v>0</v>
      </c>
      <c r="H10" s="18"/>
      <c r="I10" s="9">
        <v>0</v>
      </c>
      <c r="J10" s="9">
        <v>13</v>
      </c>
      <c r="K10" s="11">
        <f t="shared" si="1"/>
        <v>-13</v>
      </c>
      <c r="L10" s="11">
        <v>0</v>
      </c>
      <c r="M10" s="20">
        <v>19</v>
      </c>
      <c r="N10" s="8"/>
      <c r="O10" s="8"/>
      <c r="P10" s="12">
        <f t="shared" si="2"/>
        <v>0</v>
      </c>
      <c r="Q10" s="13"/>
      <c r="R10" s="8"/>
      <c r="S10" s="8">
        <f t="shared" si="3"/>
        <v>0</v>
      </c>
      <c r="T10" s="100">
        <f t="shared" si="4"/>
        <v>-14</v>
      </c>
      <c r="U10" s="113" t="s">
        <v>20</v>
      </c>
    </row>
    <row r="11" spans="1:21" ht="18.3" customHeight="1" x14ac:dyDescent="0.3">
      <c r="A11" s="3">
        <f t="shared" si="5"/>
        <v>9</v>
      </c>
      <c r="B11" s="5" t="s">
        <v>32</v>
      </c>
      <c r="C11" s="18"/>
      <c r="D11" s="6">
        <v>13</v>
      </c>
      <c r="E11" s="6">
        <v>6</v>
      </c>
      <c r="F11" s="10">
        <f t="shared" si="6"/>
        <v>7</v>
      </c>
      <c r="G11" s="10">
        <v>2</v>
      </c>
      <c r="H11" s="18"/>
      <c r="I11" s="6">
        <v>11</v>
      </c>
      <c r="J11" s="6">
        <v>13</v>
      </c>
      <c r="K11" s="120">
        <f t="shared" si="1"/>
        <v>-2</v>
      </c>
      <c r="L11" s="10">
        <v>0</v>
      </c>
      <c r="M11" s="20">
        <v>20</v>
      </c>
      <c r="N11" s="5"/>
      <c r="O11" s="5"/>
      <c r="P11" s="12">
        <f t="shared" si="2"/>
        <v>0</v>
      </c>
      <c r="Q11" s="12"/>
      <c r="R11" s="7"/>
      <c r="S11" s="5">
        <f t="shared" si="3"/>
        <v>2</v>
      </c>
      <c r="T11" s="99">
        <f t="shared" si="4"/>
        <v>5</v>
      </c>
      <c r="U11" s="110" t="s">
        <v>14</v>
      </c>
    </row>
    <row r="12" spans="1:21" ht="18.3" customHeight="1" x14ac:dyDescent="0.3">
      <c r="A12" s="3">
        <f t="shared" si="5"/>
        <v>10</v>
      </c>
      <c r="B12" s="8" t="s">
        <v>33</v>
      </c>
      <c r="C12" s="18"/>
      <c r="D12" s="9"/>
      <c r="E12" s="9"/>
      <c r="F12" s="11">
        <f t="shared" si="6"/>
        <v>0</v>
      </c>
      <c r="G12" s="11"/>
      <c r="H12" s="18"/>
      <c r="I12" s="9"/>
      <c r="J12" s="9"/>
      <c r="K12" s="11">
        <f t="shared" si="1"/>
        <v>0</v>
      </c>
      <c r="L12" s="11"/>
      <c r="M12" s="20">
        <v>13</v>
      </c>
      <c r="N12" s="8"/>
      <c r="O12" s="8"/>
      <c r="P12" s="12">
        <f t="shared" si="2"/>
        <v>0</v>
      </c>
      <c r="Q12" s="13"/>
      <c r="R12" s="8"/>
      <c r="S12" s="8">
        <f t="shared" si="3"/>
        <v>0</v>
      </c>
      <c r="T12" s="100">
        <f t="shared" si="4"/>
        <v>0</v>
      </c>
      <c r="U12" s="113"/>
    </row>
    <row r="13" spans="1:21" ht="18.3" customHeight="1" x14ac:dyDescent="0.3">
      <c r="A13" s="3">
        <f t="shared" si="5"/>
        <v>11</v>
      </c>
      <c r="B13" s="5" t="s">
        <v>34</v>
      </c>
      <c r="C13" s="18"/>
      <c r="D13" s="6">
        <v>13</v>
      </c>
      <c r="E13" s="6">
        <v>6</v>
      </c>
      <c r="F13" s="10">
        <f t="shared" si="6"/>
        <v>7</v>
      </c>
      <c r="G13" s="10">
        <v>2</v>
      </c>
      <c r="H13" s="18"/>
      <c r="I13" s="6">
        <v>13</v>
      </c>
      <c r="J13" s="6">
        <v>11</v>
      </c>
      <c r="K13" s="10">
        <f t="shared" si="1"/>
        <v>2</v>
      </c>
      <c r="L13" s="10">
        <v>2</v>
      </c>
      <c r="M13" s="20">
        <v>4</v>
      </c>
      <c r="N13" s="5"/>
      <c r="O13" s="5"/>
      <c r="P13" s="12">
        <f t="shared" si="2"/>
        <v>0</v>
      </c>
      <c r="Q13" s="12"/>
      <c r="R13" s="7"/>
      <c r="S13" s="5">
        <f t="shared" si="3"/>
        <v>4</v>
      </c>
      <c r="T13" s="99">
        <f t="shared" si="4"/>
        <v>9</v>
      </c>
      <c r="U13" s="110" t="s">
        <v>15</v>
      </c>
    </row>
    <row r="14" spans="1:21" ht="18.3" customHeight="1" x14ac:dyDescent="0.3">
      <c r="A14" s="3">
        <f t="shared" si="5"/>
        <v>12</v>
      </c>
      <c r="B14" s="8" t="s">
        <v>35</v>
      </c>
      <c r="C14" s="18"/>
      <c r="D14" s="9">
        <v>13</v>
      </c>
      <c r="E14" s="9">
        <v>3</v>
      </c>
      <c r="F14" s="11">
        <f t="shared" si="6"/>
        <v>10</v>
      </c>
      <c r="G14" s="11">
        <v>2</v>
      </c>
      <c r="H14" s="18"/>
      <c r="I14" s="9">
        <v>13</v>
      </c>
      <c r="J14" s="9">
        <v>0</v>
      </c>
      <c r="K14" s="11">
        <f t="shared" si="1"/>
        <v>13</v>
      </c>
      <c r="L14" s="11">
        <v>2</v>
      </c>
      <c r="M14" s="20">
        <v>17</v>
      </c>
      <c r="N14" s="8"/>
      <c r="O14" s="8"/>
      <c r="P14" s="12">
        <f t="shared" si="2"/>
        <v>0</v>
      </c>
      <c r="Q14" s="13"/>
      <c r="R14" s="8"/>
      <c r="S14" s="8">
        <f t="shared" si="3"/>
        <v>4</v>
      </c>
      <c r="T14" s="100">
        <f t="shared" si="4"/>
        <v>23</v>
      </c>
      <c r="U14" s="111" t="s">
        <v>11</v>
      </c>
    </row>
    <row r="15" spans="1:21" ht="18.3" customHeight="1" x14ac:dyDescent="0.3">
      <c r="A15" s="3">
        <f t="shared" si="5"/>
        <v>13</v>
      </c>
      <c r="B15" s="5" t="s">
        <v>36</v>
      </c>
      <c r="C15" s="18"/>
      <c r="D15" s="6">
        <v>13</v>
      </c>
      <c r="E15" s="6">
        <v>12</v>
      </c>
      <c r="F15" s="10">
        <f t="shared" si="6"/>
        <v>1</v>
      </c>
      <c r="G15" s="10">
        <v>2</v>
      </c>
      <c r="H15" s="18"/>
      <c r="I15" s="6">
        <v>13</v>
      </c>
      <c r="J15" s="6">
        <v>1</v>
      </c>
      <c r="K15" s="10">
        <f t="shared" si="1"/>
        <v>12</v>
      </c>
      <c r="L15" s="10">
        <v>2</v>
      </c>
      <c r="M15" s="20">
        <v>10</v>
      </c>
      <c r="N15" s="5"/>
      <c r="O15" s="5"/>
      <c r="P15" s="12">
        <f t="shared" si="2"/>
        <v>0</v>
      </c>
      <c r="Q15" s="12"/>
      <c r="R15" s="7"/>
      <c r="S15" s="5">
        <f t="shared" si="3"/>
        <v>4</v>
      </c>
      <c r="T15" s="99">
        <f t="shared" si="4"/>
        <v>13</v>
      </c>
      <c r="U15" s="114" t="s">
        <v>12</v>
      </c>
    </row>
    <row r="16" spans="1:21" ht="18.3" customHeight="1" x14ac:dyDescent="0.3">
      <c r="A16" s="3">
        <f t="shared" si="5"/>
        <v>14</v>
      </c>
      <c r="B16" s="8" t="s">
        <v>37</v>
      </c>
      <c r="C16" s="18"/>
      <c r="D16" s="9">
        <v>13</v>
      </c>
      <c r="E16" s="9">
        <v>12</v>
      </c>
      <c r="F16" s="11">
        <f t="shared" si="6"/>
        <v>1</v>
      </c>
      <c r="G16" s="11">
        <v>2</v>
      </c>
      <c r="H16" s="18"/>
      <c r="I16" s="9">
        <v>13</v>
      </c>
      <c r="J16" s="9">
        <v>1</v>
      </c>
      <c r="K16" s="11">
        <f t="shared" si="1"/>
        <v>12</v>
      </c>
      <c r="L16" s="11">
        <v>2</v>
      </c>
      <c r="M16" s="20">
        <v>5</v>
      </c>
      <c r="N16" s="8"/>
      <c r="O16" s="8"/>
      <c r="P16" s="12">
        <f t="shared" si="2"/>
        <v>0</v>
      </c>
      <c r="Q16" s="13"/>
      <c r="R16" s="8"/>
      <c r="S16" s="8">
        <f t="shared" si="3"/>
        <v>4</v>
      </c>
      <c r="T16" s="100">
        <f t="shared" si="4"/>
        <v>13</v>
      </c>
      <c r="U16" s="113" t="s">
        <v>12</v>
      </c>
    </row>
    <row r="17" spans="1:21" ht="18.3" customHeight="1" x14ac:dyDescent="0.3">
      <c r="A17" s="3">
        <f t="shared" si="5"/>
        <v>15</v>
      </c>
      <c r="B17" s="5" t="s">
        <v>38</v>
      </c>
      <c r="C17" s="18"/>
      <c r="D17" s="6">
        <v>3</v>
      </c>
      <c r="E17" s="6">
        <v>13</v>
      </c>
      <c r="F17" s="10">
        <f t="shared" si="6"/>
        <v>-10</v>
      </c>
      <c r="G17" s="10">
        <v>0</v>
      </c>
      <c r="H17" s="18"/>
      <c r="I17" s="6"/>
      <c r="J17" s="6"/>
      <c r="K17" s="10">
        <f t="shared" si="1"/>
        <v>0</v>
      </c>
      <c r="L17" s="10"/>
      <c r="M17" s="20">
        <v>2</v>
      </c>
      <c r="N17" s="5"/>
      <c r="O17" s="5"/>
      <c r="P17" s="12">
        <f t="shared" si="2"/>
        <v>0</v>
      </c>
      <c r="Q17" s="12"/>
      <c r="R17" s="7"/>
      <c r="S17" s="5">
        <f t="shared" si="3"/>
        <v>0</v>
      </c>
      <c r="T17" s="99">
        <f t="shared" si="4"/>
        <v>-10</v>
      </c>
      <c r="U17" s="110" t="s">
        <v>17</v>
      </c>
    </row>
    <row r="18" spans="1:21" ht="18.3" customHeight="1" x14ac:dyDescent="0.3">
      <c r="A18" s="3">
        <f t="shared" si="5"/>
        <v>16</v>
      </c>
      <c r="B18" s="8" t="s">
        <v>39</v>
      </c>
      <c r="C18" s="18"/>
      <c r="D18" s="9"/>
      <c r="E18" s="9"/>
      <c r="F18" s="11">
        <f t="shared" si="6"/>
        <v>0</v>
      </c>
      <c r="G18" s="11"/>
      <c r="H18" s="18"/>
      <c r="I18" s="9"/>
      <c r="J18" s="9"/>
      <c r="K18" s="11">
        <f t="shared" si="1"/>
        <v>0</v>
      </c>
      <c r="L18" s="11"/>
      <c r="M18" s="20">
        <v>7</v>
      </c>
      <c r="N18" s="8"/>
      <c r="O18" s="8"/>
      <c r="P18" s="12">
        <f t="shared" si="2"/>
        <v>0</v>
      </c>
      <c r="Q18" s="13"/>
      <c r="R18" s="8"/>
      <c r="S18" s="8">
        <f t="shared" si="3"/>
        <v>0</v>
      </c>
      <c r="T18" s="100">
        <f t="shared" si="4"/>
        <v>0</v>
      </c>
      <c r="U18" s="113"/>
    </row>
    <row r="19" spans="1:21" ht="18.3" customHeight="1" x14ac:dyDescent="0.3">
      <c r="A19" s="3">
        <f t="shared" si="5"/>
        <v>17</v>
      </c>
      <c r="B19" s="5" t="s">
        <v>40</v>
      </c>
      <c r="C19" s="18"/>
      <c r="D19" s="6">
        <v>6</v>
      </c>
      <c r="E19" s="6">
        <v>13</v>
      </c>
      <c r="F19" s="11">
        <f t="shared" si="6"/>
        <v>-7</v>
      </c>
      <c r="G19" s="10">
        <v>0</v>
      </c>
      <c r="H19" s="18"/>
      <c r="I19" s="6">
        <v>13</v>
      </c>
      <c r="J19" s="6">
        <v>0</v>
      </c>
      <c r="K19" s="10">
        <f t="shared" si="1"/>
        <v>13</v>
      </c>
      <c r="L19" s="10">
        <v>2</v>
      </c>
      <c r="M19" s="20">
        <v>12</v>
      </c>
      <c r="N19" s="5"/>
      <c r="O19" s="5"/>
      <c r="P19" s="12">
        <f t="shared" si="2"/>
        <v>0</v>
      </c>
      <c r="Q19" s="12"/>
      <c r="R19" s="7"/>
      <c r="S19" s="5">
        <f t="shared" si="3"/>
        <v>2</v>
      </c>
      <c r="T19" s="99">
        <f t="shared" si="4"/>
        <v>6</v>
      </c>
      <c r="U19" s="110" t="s">
        <v>19</v>
      </c>
    </row>
    <row r="20" spans="1:21" ht="18.3" customHeight="1" x14ac:dyDescent="0.3">
      <c r="A20" s="3">
        <f t="shared" si="5"/>
        <v>18</v>
      </c>
      <c r="B20" s="16" t="s">
        <v>41</v>
      </c>
      <c r="C20" s="18"/>
      <c r="D20" s="32"/>
      <c r="E20" s="32"/>
      <c r="F20" s="11">
        <f t="shared" si="6"/>
        <v>0</v>
      </c>
      <c r="G20" s="33"/>
      <c r="H20" s="18"/>
      <c r="I20" s="32"/>
      <c r="J20" s="32"/>
      <c r="K20" s="11">
        <f t="shared" si="1"/>
        <v>0</v>
      </c>
      <c r="L20" s="33"/>
      <c r="M20" s="35"/>
      <c r="N20" s="16"/>
      <c r="O20" s="16"/>
      <c r="P20" s="34"/>
      <c r="Q20" s="34"/>
      <c r="R20" s="16"/>
      <c r="S20" s="8">
        <f t="shared" si="3"/>
        <v>0</v>
      </c>
      <c r="T20" s="100">
        <f t="shared" si="4"/>
        <v>0</v>
      </c>
      <c r="U20" s="113"/>
    </row>
    <row r="21" spans="1:21" ht="18.3" customHeight="1" x14ac:dyDescent="0.3">
      <c r="A21" s="3">
        <f t="shared" si="5"/>
        <v>19</v>
      </c>
      <c r="B21" s="5" t="s">
        <v>42</v>
      </c>
      <c r="C21" s="18"/>
      <c r="D21" s="6">
        <v>13</v>
      </c>
      <c r="E21" s="6">
        <v>3</v>
      </c>
      <c r="F21" s="11">
        <f t="shared" si="6"/>
        <v>10</v>
      </c>
      <c r="G21" s="10">
        <v>2</v>
      </c>
      <c r="H21" s="18"/>
      <c r="I21" s="6">
        <v>13</v>
      </c>
      <c r="J21" s="6">
        <v>11</v>
      </c>
      <c r="K21" s="10">
        <f t="shared" si="1"/>
        <v>2</v>
      </c>
      <c r="L21" s="10">
        <v>2</v>
      </c>
      <c r="M21" s="20"/>
      <c r="N21" s="5"/>
      <c r="O21" s="5"/>
      <c r="P21" s="12"/>
      <c r="Q21" s="12"/>
      <c r="R21" s="7"/>
      <c r="S21" s="5">
        <f t="shared" si="3"/>
        <v>4</v>
      </c>
      <c r="T21" s="99">
        <f t="shared" si="4"/>
        <v>12</v>
      </c>
      <c r="U21" s="114" t="s">
        <v>16</v>
      </c>
    </row>
    <row r="22" spans="1:21" ht="18.3" customHeight="1" x14ac:dyDescent="0.3">
      <c r="A22" s="3">
        <f t="shared" si="5"/>
        <v>20</v>
      </c>
      <c r="B22" s="8" t="s">
        <v>43</v>
      </c>
      <c r="C22" s="18"/>
      <c r="D22" s="9"/>
      <c r="E22" s="9"/>
      <c r="F22" s="11">
        <f t="shared" si="6"/>
        <v>0</v>
      </c>
      <c r="G22" s="11"/>
      <c r="H22" s="18"/>
      <c r="I22" s="9"/>
      <c r="J22" s="9"/>
      <c r="K22" s="11">
        <f t="shared" si="1"/>
        <v>0</v>
      </c>
      <c r="L22" s="11"/>
      <c r="M22" s="20">
        <v>1</v>
      </c>
      <c r="N22" s="8"/>
      <c r="O22" s="8"/>
      <c r="P22" s="12">
        <f t="shared" si="2"/>
        <v>0</v>
      </c>
      <c r="Q22" s="13"/>
      <c r="R22" s="8"/>
      <c r="S22" s="8">
        <f t="shared" si="3"/>
        <v>0</v>
      </c>
      <c r="T22" s="100">
        <f t="shared" si="4"/>
        <v>0</v>
      </c>
      <c r="U22" s="113"/>
    </row>
    <row r="23" spans="1:21" ht="18.3" customHeight="1" x14ac:dyDescent="0.3">
      <c r="A23" s="3">
        <f t="shared" si="5"/>
        <v>21</v>
      </c>
      <c r="B23" s="5" t="s">
        <v>44</v>
      </c>
      <c r="C23" s="18"/>
      <c r="D23" s="6">
        <v>3</v>
      </c>
      <c r="E23" s="6">
        <v>13</v>
      </c>
      <c r="F23" s="10">
        <f t="shared" si="6"/>
        <v>-10</v>
      </c>
      <c r="G23" s="10">
        <v>0</v>
      </c>
      <c r="H23" s="18"/>
      <c r="I23" s="6">
        <v>1</v>
      </c>
      <c r="J23" s="6">
        <v>13</v>
      </c>
      <c r="K23" s="10">
        <f t="shared" si="1"/>
        <v>-12</v>
      </c>
      <c r="L23" s="10">
        <v>0</v>
      </c>
      <c r="M23" s="20">
        <v>8</v>
      </c>
      <c r="N23" s="5"/>
      <c r="O23" s="5"/>
      <c r="P23" s="12">
        <f t="shared" si="2"/>
        <v>0</v>
      </c>
      <c r="Q23" s="12"/>
      <c r="R23" s="7"/>
      <c r="S23" s="5">
        <f t="shared" si="3"/>
        <v>0</v>
      </c>
      <c r="T23" s="99">
        <f t="shared" si="4"/>
        <v>-22</v>
      </c>
      <c r="U23" s="110" t="s">
        <v>22</v>
      </c>
    </row>
    <row r="24" spans="1:21" ht="18.3" customHeight="1" thickBot="1" x14ac:dyDescent="0.35">
      <c r="A24" s="3">
        <f t="shared" si="5"/>
        <v>22</v>
      </c>
      <c r="B24" s="8" t="s">
        <v>45</v>
      </c>
      <c r="C24" s="21"/>
      <c r="D24" s="22"/>
      <c r="E24" s="22"/>
      <c r="F24" s="23">
        <f t="shared" si="6"/>
        <v>0</v>
      </c>
      <c r="G24" s="23"/>
      <c r="H24" s="21"/>
      <c r="I24" s="22"/>
      <c r="J24" s="22"/>
      <c r="K24" s="23">
        <f>SUM(I24-J24)</f>
        <v>0</v>
      </c>
      <c r="L24" s="23"/>
      <c r="M24" s="27">
        <v>9</v>
      </c>
      <c r="N24" s="24"/>
      <c r="O24" s="24"/>
      <c r="P24" s="25">
        <f t="shared" si="2"/>
        <v>0</v>
      </c>
      <c r="Q24" s="26"/>
      <c r="R24" s="24"/>
      <c r="S24" s="8">
        <f t="shared" si="3"/>
        <v>0</v>
      </c>
      <c r="T24" s="100">
        <f t="shared" si="4"/>
        <v>0</v>
      </c>
      <c r="U24" s="113"/>
    </row>
    <row r="25" spans="1:21" ht="18.3" customHeight="1" thickBot="1" x14ac:dyDescent="0.35">
      <c r="C25" s="28">
        <f>SUM(C3:C24)</f>
        <v>0</v>
      </c>
      <c r="D25" s="29">
        <f>SUM(D3:D24)</f>
        <v>133</v>
      </c>
      <c r="E25" s="29">
        <f t="shared" ref="E25:T25" si="7">SUM(E3:E24)</f>
        <v>126</v>
      </c>
      <c r="F25" s="29">
        <f t="shared" si="7"/>
        <v>7</v>
      </c>
      <c r="G25" s="29">
        <f t="shared" si="7"/>
        <v>14</v>
      </c>
      <c r="H25" s="29">
        <f t="shared" si="7"/>
        <v>0</v>
      </c>
      <c r="I25" s="29">
        <f t="shared" si="7"/>
        <v>102</v>
      </c>
      <c r="J25" s="29">
        <f t="shared" si="7"/>
        <v>102</v>
      </c>
      <c r="K25" s="29">
        <f t="shared" si="7"/>
        <v>0</v>
      </c>
      <c r="L25" s="29">
        <f t="shared" si="7"/>
        <v>12</v>
      </c>
      <c r="M25" s="29">
        <f t="shared" si="7"/>
        <v>210</v>
      </c>
      <c r="N25" s="30">
        <f t="shared" si="7"/>
        <v>0</v>
      </c>
      <c r="O25" s="30">
        <f t="shared" si="7"/>
        <v>0</v>
      </c>
      <c r="P25" s="30">
        <f t="shared" si="7"/>
        <v>0</v>
      </c>
      <c r="Q25" s="29">
        <f t="shared" si="7"/>
        <v>0</v>
      </c>
      <c r="R25" s="29"/>
      <c r="S25" s="29">
        <f t="shared" si="7"/>
        <v>26</v>
      </c>
      <c r="T25" s="31">
        <f t="shared" si="7"/>
        <v>7</v>
      </c>
      <c r="U25" s="119">
        <v>13</v>
      </c>
    </row>
  </sheetData>
  <mergeCells count="3">
    <mergeCell ref="D1:E1"/>
    <mergeCell ref="I1:J1"/>
    <mergeCell ref="N1:O1"/>
  </mergeCells>
  <pageMargins left="0.7" right="0.7" top="0.75" bottom="0.75" header="0.3" footer="0.3"/>
  <pageSetup paperSize="9" orientation="landscape" r:id="rId1"/>
  <headerFooter>
    <oddHeader>&amp;CUitslagenlijst WLC 2024
JBV Coevorden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F70D2-42D2-4C3F-B1ED-C4EE02BBEC57}">
  <dimension ref="A2:T26"/>
  <sheetViews>
    <sheetView workbookViewId="0">
      <selection activeCell="K7" sqref="K7"/>
    </sheetView>
  </sheetViews>
  <sheetFormatPr defaultRowHeight="14.4" x14ac:dyDescent="0.3"/>
  <cols>
    <col min="2" max="2" width="16.109375" customWidth="1"/>
    <col min="3" max="3" width="3.77734375" customWidth="1"/>
    <col min="8" max="8" width="3.77734375" customWidth="1"/>
    <col min="14" max="17" width="0" hidden="1" customWidth="1"/>
    <col min="18" max="18" width="3.77734375" customWidth="1"/>
  </cols>
  <sheetData>
    <row r="2" spans="1:20" x14ac:dyDescent="0.3">
      <c r="A2" s="3" t="s">
        <v>0</v>
      </c>
      <c r="B2" s="2" t="s">
        <v>23</v>
      </c>
      <c r="C2" s="3"/>
      <c r="D2" s="98" t="s">
        <v>7</v>
      </c>
      <c r="E2" s="98"/>
      <c r="F2" s="3"/>
      <c r="G2" s="3"/>
      <c r="H2" s="3"/>
      <c r="I2" s="98" t="s">
        <v>8</v>
      </c>
      <c r="J2" s="98"/>
      <c r="K2" s="2"/>
      <c r="L2" s="3"/>
      <c r="M2" s="2"/>
      <c r="N2" s="98" t="s">
        <v>9</v>
      </c>
      <c r="O2" s="98"/>
      <c r="P2" s="2"/>
      <c r="Q2" s="2"/>
      <c r="R2" s="2"/>
      <c r="S2" s="3" t="s">
        <v>5</v>
      </c>
      <c r="T2" s="3" t="s">
        <v>5</v>
      </c>
    </row>
    <row r="3" spans="1:20" x14ac:dyDescent="0.3">
      <c r="A3" s="3"/>
      <c r="B3" s="15">
        <v>45594</v>
      </c>
      <c r="C3" s="17"/>
      <c r="D3" s="3" t="s">
        <v>1</v>
      </c>
      <c r="E3" s="3" t="s">
        <v>2</v>
      </c>
      <c r="F3" s="3" t="s">
        <v>3</v>
      </c>
      <c r="G3" s="3" t="s">
        <v>4</v>
      </c>
      <c r="H3" s="19"/>
      <c r="I3" s="3" t="s">
        <v>1</v>
      </c>
      <c r="J3" s="3" t="s">
        <v>2</v>
      </c>
      <c r="K3" s="3" t="s">
        <v>3</v>
      </c>
      <c r="L3" s="3" t="s">
        <v>4</v>
      </c>
      <c r="M3" s="19"/>
      <c r="N3" s="3" t="s">
        <v>1</v>
      </c>
      <c r="O3" s="3" t="s">
        <v>2</v>
      </c>
      <c r="P3" s="3" t="s">
        <v>3</v>
      </c>
      <c r="Q3" s="3" t="s">
        <v>4</v>
      </c>
      <c r="R3" s="4"/>
      <c r="S3" s="3" t="s">
        <v>6</v>
      </c>
      <c r="T3" s="3" t="s">
        <v>3</v>
      </c>
    </row>
    <row r="4" spans="1:20" x14ac:dyDescent="0.3">
      <c r="A4" s="3">
        <v>1</v>
      </c>
      <c r="B4" s="5" t="s">
        <v>24</v>
      </c>
      <c r="C4" s="18"/>
      <c r="D4" s="6"/>
      <c r="E4" s="6"/>
      <c r="F4" s="10">
        <f>SUM(D4-E4)</f>
        <v>0</v>
      </c>
      <c r="G4" s="10"/>
      <c r="H4" s="18"/>
      <c r="I4" s="5"/>
      <c r="J4" s="5"/>
      <c r="K4" s="12">
        <f>SUM(I4-J4)</f>
        <v>0</v>
      </c>
      <c r="L4" s="10"/>
      <c r="M4" s="20"/>
      <c r="N4" s="5"/>
      <c r="O4" s="5"/>
      <c r="P4" s="12">
        <f>SUM(N4-O4)</f>
        <v>0</v>
      </c>
      <c r="Q4" s="12"/>
      <c r="R4" s="7"/>
      <c r="S4" s="5">
        <f>SUM(G4+L4+Q4)</f>
        <v>0</v>
      </c>
      <c r="T4" s="5">
        <f>SUM(F4+K4+P4)</f>
        <v>0</v>
      </c>
    </row>
    <row r="5" spans="1:20" x14ac:dyDescent="0.3">
      <c r="A5" s="3">
        <f>A4+1</f>
        <v>2</v>
      </c>
      <c r="B5" s="8" t="s">
        <v>25</v>
      </c>
      <c r="C5" s="18"/>
      <c r="D5" s="9"/>
      <c r="E5" s="9"/>
      <c r="F5" s="11">
        <f t="shared" ref="F5:F25" si="0">SUM(D5-E5)</f>
        <v>0</v>
      </c>
      <c r="G5" s="11"/>
      <c r="H5" s="18"/>
      <c r="I5" s="16"/>
      <c r="J5" s="8"/>
      <c r="K5" s="13">
        <f t="shared" ref="K5:K24" si="1">SUM(I5-J5)</f>
        <v>0</v>
      </c>
      <c r="L5" s="11"/>
      <c r="M5" s="20"/>
      <c r="N5" s="8"/>
      <c r="O5" s="8"/>
      <c r="P5" s="12">
        <f t="shared" ref="P5:P25" si="2">SUM(N5-O5)</f>
        <v>0</v>
      </c>
      <c r="Q5" s="13"/>
      <c r="R5" s="8"/>
      <c r="S5" s="8">
        <f t="shared" ref="S5:S25" si="3">SUM(G5+L5+Q5)</f>
        <v>0</v>
      </c>
      <c r="T5" s="8">
        <f t="shared" ref="T5:T25" si="4">SUM(F5+K5+P5)</f>
        <v>0</v>
      </c>
    </row>
    <row r="6" spans="1:20" x14ac:dyDescent="0.3">
      <c r="A6" s="3">
        <f t="shared" ref="A6:A25" si="5">A5+1</f>
        <v>3</v>
      </c>
      <c r="B6" s="5" t="s">
        <v>26</v>
      </c>
      <c r="C6" s="18"/>
      <c r="D6" s="6"/>
      <c r="E6" s="6"/>
      <c r="F6" s="10">
        <f t="shared" si="0"/>
        <v>0</v>
      </c>
      <c r="G6" s="10"/>
      <c r="H6" s="18"/>
      <c r="I6" s="5"/>
      <c r="J6" s="5"/>
      <c r="K6" s="12">
        <f t="shared" si="1"/>
        <v>0</v>
      </c>
      <c r="L6" s="10"/>
      <c r="M6" s="20"/>
      <c r="N6" s="5"/>
      <c r="O6" s="14"/>
      <c r="P6" s="12">
        <f t="shared" si="2"/>
        <v>0</v>
      </c>
      <c r="Q6" s="12"/>
      <c r="R6" s="7"/>
      <c r="S6" s="5">
        <f t="shared" si="3"/>
        <v>0</v>
      </c>
      <c r="T6" s="5">
        <f t="shared" si="4"/>
        <v>0</v>
      </c>
    </row>
    <row r="7" spans="1:20" x14ac:dyDescent="0.3">
      <c r="A7" s="3">
        <f t="shared" si="5"/>
        <v>4</v>
      </c>
      <c r="B7" s="8" t="s">
        <v>27</v>
      </c>
      <c r="C7" s="18"/>
      <c r="D7" s="9"/>
      <c r="E7" s="9"/>
      <c r="F7" s="11">
        <f t="shared" si="0"/>
        <v>0</v>
      </c>
      <c r="G7" s="11"/>
      <c r="H7" s="18"/>
      <c r="I7" s="8"/>
      <c r="J7" s="8"/>
      <c r="K7" s="13">
        <f t="shared" si="1"/>
        <v>0</v>
      </c>
      <c r="L7" s="11"/>
      <c r="M7" s="20"/>
      <c r="N7" s="8"/>
      <c r="O7" s="8"/>
      <c r="P7" s="12">
        <f t="shared" si="2"/>
        <v>0</v>
      </c>
      <c r="Q7" s="13"/>
      <c r="R7" s="8"/>
      <c r="S7" s="8">
        <f t="shared" si="3"/>
        <v>0</v>
      </c>
      <c r="T7" s="8">
        <f t="shared" si="4"/>
        <v>0</v>
      </c>
    </row>
    <row r="8" spans="1:20" x14ac:dyDescent="0.3">
      <c r="A8" s="3">
        <f t="shared" si="5"/>
        <v>5</v>
      </c>
      <c r="B8" s="5" t="s">
        <v>28</v>
      </c>
      <c r="C8" s="18"/>
      <c r="D8" s="6"/>
      <c r="E8" s="6"/>
      <c r="F8" s="10">
        <f t="shared" si="0"/>
        <v>0</v>
      </c>
      <c r="G8" s="10"/>
      <c r="H8" s="18"/>
      <c r="I8" s="5"/>
      <c r="J8" s="5"/>
      <c r="K8" s="12">
        <f t="shared" si="1"/>
        <v>0</v>
      </c>
      <c r="L8" s="10"/>
      <c r="M8" s="20"/>
      <c r="N8" s="5"/>
      <c r="O8" s="5"/>
      <c r="P8" s="12">
        <f t="shared" si="2"/>
        <v>0</v>
      </c>
      <c r="Q8" s="12"/>
      <c r="R8" s="7"/>
      <c r="S8" s="5">
        <f t="shared" si="3"/>
        <v>0</v>
      </c>
      <c r="T8" s="5">
        <f t="shared" si="4"/>
        <v>0</v>
      </c>
    </row>
    <row r="9" spans="1:20" x14ac:dyDescent="0.3">
      <c r="A9" s="3">
        <f t="shared" si="5"/>
        <v>6</v>
      </c>
      <c r="B9" s="8" t="s">
        <v>29</v>
      </c>
      <c r="C9" s="18"/>
      <c r="D9" s="9"/>
      <c r="E9" s="9"/>
      <c r="F9" s="11">
        <f t="shared" si="0"/>
        <v>0</v>
      </c>
      <c r="G9" s="11"/>
      <c r="H9" s="18"/>
      <c r="I9" s="16"/>
      <c r="J9" s="8"/>
      <c r="K9" s="12">
        <f t="shared" si="1"/>
        <v>0</v>
      </c>
      <c r="L9" s="11"/>
      <c r="M9" s="20"/>
      <c r="N9" s="14"/>
      <c r="O9" s="8"/>
      <c r="P9" s="12">
        <f t="shared" si="2"/>
        <v>0</v>
      </c>
      <c r="Q9" s="13"/>
      <c r="R9" s="8"/>
      <c r="S9" s="8">
        <f t="shared" si="3"/>
        <v>0</v>
      </c>
      <c r="T9" s="8">
        <f t="shared" si="4"/>
        <v>0</v>
      </c>
    </row>
    <row r="10" spans="1:20" x14ac:dyDescent="0.3">
      <c r="A10" s="3">
        <f t="shared" si="5"/>
        <v>7</v>
      </c>
      <c r="B10" s="5" t="s">
        <v>30</v>
      </c>
      <c r="C10" s="18"/>
      <c r="D10" s="6"/>
      <c r="E10" s="6"/>
      <c r="F10" s="10">
        <f t="shared" si="0"/>
        <v>0</v>
      </c>
      <c r="G10" s="10"/>
      <c r="H10" s="18"/>
      <c r="I10" s="5"/>
      <c r="J10" s="5"/>
      <c r="K10" s="12">
        <f t="shared" si="1"/>
        <v>0</v>
      </c>
      <c r="L10" s="10"/>
      <c r="M10" s="20"/>
      <c r="N10" s="5"/>
      <c r="O10" s="5"/>
      <c r="P10" s="12">
        <f t="shared" si="2"/>
        <v>0</v>
      </c>
      <c r="Q10" s="12"/>
      <c r="R10" s="7"/>
      <c r="S10" s="5">
        <f t="shared" si="3"/>
        <v>0</v>
      </c>
      <c r="T10" s="5">
        <f t="shared" si="4"/>
        <v>0</v>
      </c>
    </row>
    <row r="11" spans="1:20" x14ac:dyDescent="0.3">
      <c r="A11" s="3">
        <f t="shared" si="5"/>
        <v>8</v>
      </c>
      <c r="B11" s="8" t="s">
        <v>31</v>
      </c>
      <c r="C11" s="18"/>
      <c r="D11" s="9"/>
      <c r="E11" s="9"/>
      <c r="F11" s="11">
        <f t="shared" si="0"/>
        <v>0</v>
      </c>
      <c r="G11" s="11"/>
      <c r="H11" s="18"/>
      <c r="I11" s="8"/>
      <c r="J11" s="8"/>
      <c r="K11" s="12">
        <f t="shared" si="1"/>
        <v>0</v>
      </c>
      <c r="L11" s="11"/>
      <c r="M11" s="20"/>
      <c r="N11" s="8"/>
      <c r="O11" s="8"/>
      <c r="P11" s="12">
        <f t="shared" si="2"/>
        <v>0</v>
      </c>
      <c r="Q11" s="13"/>
      <c r="R11" s="8"/>
      <c r="S11" s="8">
        <f t="shared" si="3"/>
        <v>0</v>
      </c>
      <c r="T11" s="8">
        <f t="shared" si="4"/>
        <v>0</v>
      </c>
    </row>
    <row r="12" spans="1:20" x14ac:dyDescent="0.3">
      <c r="A12" s="3">
        <f t="shared" si="5"/>
        <v>9</v>
      </c>
      <c r="B12" s="5" t="s">
        <v>32</v>
      </c>
      <c r="C12" s="18"/>
      <c r="D12" s="6"/>
      <c r="E12" s="6"/>
      <c r="F12" s="10">
        <f t="shared" si="0"/>
        <v>0</v>
      </c>
      <c r="G12" s="10"/>
      <c r="H12" s="18"/>
      <c r="I12" s="5"/>
      <c r="J12" s="5"/>
      <c r="K12" s="12">
        <f t="shared" si="1"/>
        <v>0</v>
      </c>
      <c r="L12" s="10"/>
      <c r="M12" s="20"/>
      <c r="N12" s="5"/>
      <c r="O12" s="5"/>
      <c r="P12" s="12">
        <f t="shared" si="2"/>
        <v>0</v>
      </c>
      <c r="Q12" s="12"/>
      <c r="R12" s="7"/>
      <c r="S12" s="5">
        <f t="shared" si="3"/>
        <v>0</v>
      </c>
      <c r="T12" s="5">
        <f t="shared" si="4"/>
        <v>0</v>
      </c>
    </row>
    <row r="13" spans="1:20" x14ac:dyDescent="0.3">
      <c r="A13" s="3">
        <f t="shared" si="5"/>
        <v>10</v>
      </c>
      <c r="B13" s="8" t="s">
        <v>33</v>
      </c>
      <c r="C13" s="18"/>
      <c r="D13" s="9"/>
      <c r="E13" s="9"/>
      <c r="F13" s="11">
        <f t="shared" si="0"/>
        <v>0</v>
      </c>
      <c r="G13" s="11"/>
      <c r="H13" s="18"/>
      <c r="I13" s="8"/>
      <c r="J13" s="8"/>
      <c r="K13" s="12">
        <f t="shared" si="1"/>
        <v>0</v>
      </c>
      <c r="L13" s="11"/>
      <c r="M13" s="20"/>
      <c r="N13" s="8"/>
      <c r="O13" s="8"/>
      <c r="P13" s="12">
        <f t="shared" si="2"/>
        <v>0</v>
      </c>
      <c r="Q13" s="13"/>
      <c r="R13" s="8"/>
      <c r="S13" s="8">
        <f t="shared" si="3"/>
        <v>0</v>
      </c>
      <c r="T13" s="8">
        <f t="shared" si="4"/>
        <v>0</v>
      </c>
    </row>
    <row r="14" spans="1:20" x14ac:dyDescent="0.3">
      <c r="A14" s="3">
        <f t="shared" si="5"/>
        <v>11</v>
      </c>
      <c r="B14" s="5" t="s">
        <v>34</v>
      </c>
      <c r="C14" s="18"/>
      <c r="D14" s="6"/>
      <c r="E14" s="6"/>
      <c r="F14" s="10">
        <f t="shared" si="0"/>
        <v>0</v>
      </c>
      <c r="G14" s="10"/>
      <c r="H14" s="18"/>
      <c r="I14" s="5"/>
      <c r="J14" s="5"/>
      <c r="K14" s="12">
        <f t="shared" si="1"/>
        <v>0</v>
      </c>
      <c r="L14" s="10"/>
      <c r="M14" s="20"/>
      <c r="N14" s="5"/>
      <c r="O14" s="5"/>
      <c r="P14" s="12">
        <f t="shared" si="2"/>
        <v>0</v>
      </c>
      <c r="Q14" s="12"/>
      <c r="R14" s="7"/>
      <c r="S14" s="5">
        <f t="shared" si="3"/>
        <v>0</v>
      </c>
      <c r="T14" s="5">
        <f t="shared" si="4"/>
        <v>0</v>
      </c>
    </row>
    <row r="15" spans="1:20" x14ac:dyDescent="0.3">
      <c r="A15" s="3">
        <f t="shared" si="5"/>
        <v>12</v>
      </c>
      <c r="B15" s="8" t="s">
        <v>35</v>
      </c>
      <c r="C15" s="18"/>
      <c r="D15" s="9"/>
      <c r="E15" s="9"/>
      <c r="F15" s="11">
        <f t="shared" si="0"/>
        <v>0</v>
      </c>
      <c r="G15" s="11"/>
      <c r="H15" s="18"/>
      <c r="I15" s="8"/>
      <c r="J15" s="8"/>
      <c r="K15" s="12">
        <f t="shared" si="1"/>
        <v>0</v>
      </c>
      <c r="L15" s="11"/>
      <c r="M15" s="20"/>
      <c r="N15" s="8"/>
      <c r="O15" s="8"/>
      <c r="P15" s="12">
        <f t="shared" si="2"/>
        <v>0</v>
      </c>
      <c r="Q15" s="13"/>
      <c r="R15" s="8"/>
      <c r="S15" s="8">
        <f t="shared" si="3"/>
        <v>0</v>
      </c>
      <c r="T15" s="8">
        <f t="shared" si="4"/>
        <v>0</v>
      </c>
    </row>
    <row r="16" spans="1:20" x14ac:dyDescent="0.3">
      <c r="A16" s="3">
        <f t="shared" si="5"/>
        <v>13</v>
      </c>
      <c r="B16" s="5" t="s">
        <v>36</v>
      </c>
      <c r="C16" s="18"/>
      <c r="D16" s="6"/>
      <c r="E16" s="6"/>
      <c r="F16" s="10">
        <f t="shared" si="0"/>
        <v>0</v>
      </c>
      <c r="G16" s="10"/>
      <c r="H16" s="18"/>
      <c r="I16" s="5"/>
      <c r="J16" s="5"/>
      <c r="K16" s="12">
        <f t="shared" si="1"/>
        <v>0</v>
      </c>
      <c r="L16" s="10"/>
      <c r="M16" s="20"/>
      <c r="N16" s="5"/>
      <c r="O16" s="5"/>
      <c r="P16" s="12">
        <f t="shared" si="2"/>
        <v>0</v>
      </c>
      <c r="Q16" s="12"/>
      <c r="R16" s="7"/>
      <c r="S16" s="5">
        <f t="shared" si="3"/>
        <v>0</v>
      </c>
      <c r="T16" s="5">
        <f t="shared" si="4"/>
        <v>0</v>
      </c>
    </row>
    <row r="17" spans="1:20" x14ac:dyDescent="0.3">
      <c r="A17" s="3">
        <f t="shared" si="5"/>
        <v>14</v>
      </c>
      <c r="B17" s="8" t="s">
        <v>37</v>
      </c>
      <c r="C17" s="18"/>
      <c r="D17" s="9"/>
      <c r="E17" s="9"/>
      <c r="F17" s="11">
        <f t="shared" si="0"/>
        <v>0</v>
      </c>
      <c r="G17" s="11"/>
      <c r="H17" s="18"/>
      <c r="I17" s="8"/>
      <c r="J17" s="8"/>
      <c r="K17" s="12">
        <f t="shared" si="1"/>
        <v>0</v>
      </c>
      <c r="L17" s="11"/>
      <c r="M17" s="20"/>
      <c r="N17" s="8"/>
      <c r="O17" s="8"/>
      <c r="P17" s="12">
        <f t="shared" si="2"/>
        <v>0</v>
      </c>
      <c r="Q17" s="13"/>
      <c r="R17" s="8"/>
      <c r="S17" s="5">
        <f t="shared" si="3"/>
        <v>0</v>
      </c>
      <c r="T17" s="5">
        <f t="shared" si="4"/>
        <v>0</v>
      </c>
    </row>
    <row r="18" spans="1:20" x14ac:dyDescent="0.3">
      <c r="A18" s="3">
        <f t="shared" si="5"/>
        <v>15</v>
      </c>
      <c r="B18" s="5" t="s">
        <v>38</v>
      </c>
      <c r="C18" s="18"/>
      <c r="D18" s="6"/>
      <c r="E18" s="6"/>
      <c r="F18" s="10">
        <f t="shared" si="0"/>
        <v>0</v>
      </c>
      <c r="G18" s="10"/>
      <c r="H18" s="18"/>
      <c r="I18" s="5"/>
      <c r="J18" s="5"/>
      <c r="K18" s="12">
        <f t="shared" si="1"/>
        <v>0</v>
      </c>
      <c r="L18" s="10"/>
      <c r="M18" s="20"/>
      <c r="N18" s="5"/>
      <c r="O18" s="5"/>
      <c r="P18" s="12">
        <f t="shared" si="2"/>
        <v>0</v>
      </c>
      <c r="Q18" s="12"/>
      <c r="R18" s="7"/>
      <c r="S18" s="5">
        <f t="shared" si="3"/>
        <v>0</v>
      </c>
      <c r="T18" s="5">
        <f t="shared" si="4"/>
        <v>0</v>
      </c>
    </row>
    <row r="19" spans="1:20" x14ac:dyDescent="0.3">
      <c r="A19" s="3">
        <f t="shared" si="5"/>
        <v>16</v>
      </c>
      <c r="B19" s="8" t="s">
        <v>39</v>
      </c>
      <c r="C19" s="18"/>
      <c r="D19" s="9"/>
      <c r="E19" s="9"/>
      <c r="F19" s="11">
        <f t="shared" si="0"/>
        <v>0</v>
      </c>
      <c r="G19" s="11"/>
      <c r="H19" s="18"/>
      <c r="I19" s="8"/>
      <c r="J19" s="8"/>
      <c r="K19" s="12">
        <f t="shared" si="1"/>
        <v>0</v>
      </c>
      <c r="L19" s="11"/>
      <c r="M19" s="20"/>
      <c r="N19" s="8"/>
      <c r="O19" s="8"/>
      <c r="P19" s="12">
        <f t="shared" si="2"/>
        <v>0</v>
      </c>
      <c r="Q19" s="13"/>
      <c r="R19" s="8"/>
      <c r="S19" s="5">
        <f t="shared" si="3"/>
        <v>0</v>
      </c>
      <c r="T19" s="5">
        <f t="shared" si="4"/>
        <v>0</v>
      </c>
    </row>
    <row r="20" spans="1:20" x14ac:dyDescent="0.3">
      <c r="A20" s="3">
        <f t="shared" si="5"/>
        <v>17</v>
      </c>
      <c r="B20" s="5" t="s">
        <v>40</v>
      </c>
      <c r="C20" s="18"/>
      <c r="D20" s="6"/>
      <c r="E20" s="6"/>
      <c r="F20" s="11">
        <f t="shared" si="0"/>
        <v>0</v>
      </c>
      <c r="G20" s="10"/>
      <c r="H20" s="18"/>
      <c r="I20" s="5"/>
      <c r="J20" s="5"/>
      <c r="K20" s="12">
        <f t="shared" si="1"/>
        <v>0</v>
      </c>
      <c r="L20" s="10"/>
      <c r="M20" s="20"/>
      <c r="N20" s="5"/>
      <c r="O20" s="5"/>
      <c r="P20" s="12">
        <f t="shared" si="2"/>
        <v>0</v>
      </c>
      <c r="Q20" s="12"/>
      <c r="R20" s="7"/>
      <c r="S20" s="5">
        <f t="shared" si="3"/>
        <v>0</v>
      </c>
      <c r="T20" s="5">
        <f t="shared" si="4"/>
        <v>0</v>
      </c>
    </row>
    <row r="21" spans="1:20" x14ac:dyDescent="0.3">
      <c r="A21" s="3">
        <f t="shared" si="5"/>
        <v>18</v>
      </c>
      <c r="B21" s="16" t="s">
        <v>41</v>
      </c>
      <c r="C21" s="18"/>
      <c r="D21" s="32"/>
      <c r="E21" s="32"/>
      <c r="F21" s="11">
        <f t="shared" si="0"/>
        <v>0</v>
      </c>
      <c r="G21" s="33"/>
      <c r="H21" s="18"/>
      <c r="I21" s="16"/>
      <c r="J21" s="16"/>
      <c r="K21" s="12">
        <f t="shared" si="1"/>
        <v>0</v>
      </c>
      <c r="L21" s="33"/>
      <c r="M21" s="35"/>
      <c r="N21" s="16"/>
      <c r="O21" s="16"/>
      <c r="P21" s="34"/>
      <c r="Q21" s="34"/>
      <c r="R21" s="16"/>
      <c r="S21" s="5">
        <f t="shared" si="3"/>
        <v>0</v>
      </c>
      <c r="T21" s="5">
        <f t="shared" si="4"/>
        <v>0</v>
      </c>
    </row>
    <row r="22" spans="1:20" x14ac:dyDescent="0.3">
      <c r="A22" s="3">
        <f t="shared" si="5"/>
        <v>19</v>
      </c>
      <c r="B22" s="5" t="s">
        <v>42</v>
      </c>
      <c r="C22" s="18"/>
      <c r="D22" s="6"/>
      <c r="E22" s="6"/>
      <c r="F22" s="11">
        <f t="shared" si="0"/>
        <v>0</v>
      </c>
      <c r="G22" s="10"/>
      <c r="H22" s="18"/>
      <c r="I22" s="5"/>
      <c r="J22" s="5"/>
      <c r="K22" s="12">
        <f t="shared" si="1"/>
        <v>0</v>
      </c>
      <c r="L22" s="10"/>
      <c r="M22" s="20"/>
      <c r="N22" s="5"/>
      <c r="O22" s="5"/>
      <c r="P22" s="12"/>
      <c r="Q22" s="12"/>
      <c r="R22" s="7"/>
      <c r="S22" s="5">
        <f t="shared" si="3"/>
        <v>0</v>
      </c>
      <c r="T22" s="5">
        <f t="shared" si="4"/>
        <v>0</v>
      </c>
    </row>
    <row r="23" spans="1:20" x14ac:dyDescent="0.3">
      <c r="A23" s="3">
        <f t="shared" si="5"/>
        <v>20</v>
      </c>
      <c r="B23" s="8" t="s">
        <v>43</v>
      </c>
      <c r="C23" s="18"/>
      <c r="D23" s="9"/>
      <c r="E23" s="9"/>
      <c r="F23" s="11">
        <f t="shared" si="0"/>
        <v>0</v>
      </c>
      <c r="G23" s="11"/>
      <c r="H23" s="18"/>
      <c r="I23" s="8"/>
      <c r="J23" s="8"/>
      <c r="K23" s="12">
        <f t="shared" si="1"/>
        <v>0</v>
      </c>
      <c r="L23" s="11"/>
      <c r="M23" s="20"/>
      <c r="N23" s="8"/>
      <c r="O23" s="8"/>
      <c r="P23" s="12">
        <f t="shared" si="2"/>
        <v>0</v>
      </c>
      <c r="Q23" s="13"/>
      <c r="R23" s="8"/>
      <c r="S23" s="5">
        <f t="shared" si="3"/>
        <v>0</v>
      </c>
      <c r="T23" s="5">
        <f t="shared" si="4"/>
        <v>0</v>
      </c>
    </row>
    <row r="24" spans="1:20" x14ac:dyDescent="0.3">
      <c r="A24" s="3">
        <f t="shared" si="5"/>
        <v>21</v>
      </c>
      <c r="B24" s="5" t="s">
        <v>44</v>
      </c>
      <c r="C24" s="18"/>
      <c r="D24" s="6"/>
      <c r="E24" s="6"/>
      <c r="F24" s="10">
        <f t="shared" si="0"/>
        <v>0</v>
      </c>
      <c r="G24" s="10"/>
      <c r="H24" s="18"/>
      <c r="I24" s="5"/>
      <c r="J24" s="5"/>
      <c r="K24" s="12">
        <f t="shared" si="1"/>
        <v>0</v>
      </c>
      <c r="L24" s="10"/>
      <c r="M24" s="20"/>
      <c r="N24" s="5"/>
      <c r="O24" s="5"/>
      <c r="P24" s="12">
        <f t="shared" si="2"/>
        <v>0</v>
      </c>
      <c r="Q24" s="12"/>
      <c r="R24" s="7"/>
      <c r="S24" s="5">
        <f t="shared" si="3"/>
        <v>0</v>
      </c>
      <c r="T24" s="5">
        <f t="shared" si="4"/>
        <v>0</v>
      </c>
    </row>
    <row r="25" spans="1:20" ht="15" thickBot="1" x14ac:dyDescent="0.35">
      <c r="A25" s="3">
        <f t="shared" si="5"/>
        <v>22</v>
      </c>
      <c r="B25" s="8" t="s">
        <v>45</v>
      </c>
      <c r="C25" s="21"/>
      <c r="D25" s="22"/>
      <c r="E25" s="22"/>
      <c r="F25" s="23">
        <f t="shared" si="0"/>
        <v>0</v>
      </c>
      <c r="G25" s="23"/>
      <c r="H25" s="21"/>
      <c r="I25" s="24"/>
      <c r="J25" s="24"/>
      <c r="K25" s="25">
        <f>SUM(I25-J25)</f>
        <v>0</v>
      </c>
      <c r="L25" s="23"/>
      <c r="M25" s="27"/>
      <c r="N25" s="24"/>
      <c r="O25" s="24"/>
      <c r="P25" s="25">
        <f t="shared" si="2"/>
        <v>0</v>
      </c>
      <c r="Q25" s="26"/>
      <c r="R25" s="24"/>
      <c r="S25" s="5">
        <f t="shared" si="3"/>
        <v>0</v>
      </c>
      <c r="T25" s="5">
        <f t="shared" si="4"/>
        <v>0</v>
      </c>
    </row>
    <row r="26" spans="1:20" ht="15" thickBot="1" x14ac:dyDescent="0.35">
      <c r="A26" s="3"/>
      <c r="C26" s="28">
        <f>SUM(C4:C25)</f>
        <v>0</v>
      </c>
      <c r="D26" s="29">
        <f>SUM(D4:D25)</f>
        <v>0</v>
      </c>
      <c r="E26" s="29">
        <f t="shared" ref="E26:T26" si="6">SUM(E4:E25)</f>
        <v>0</v>
      </c>
      <c r="F26" s="29">
        <f t="shared" si="6"/>
        <v>0</v>
      </c>
      <c r="G26" s="29">
        <f t="shared" si="6"/>
        <v>0</v>
      </c>
      <c r="H26" s="29">
        <f t="shared" si="6"/>
        <v>0</v>
      </c>
      <c r="I26" s="29">
        <f t="shared" si="6"/>
        <v>0</v>
      </c>
      <c r="J26" s="29">
        <f t="shared" si="6"/>
        <v>0</v>
      </c>
      <c r="K26" s="29">
        <f t="shared" si="6"/>
        <v>0</v>
      </c>
      <c r="L26" s="29">
        <f t="shared" si="6"/>
        <v>0</v>
      </c>
      <c r="M26" s="29"/>
      <c r="N26" s="30">
        <f t="shared" si="6"/>
        <v>0</v>
      </c>
      <c r="O26" s="30">
        <f t="shared" si="6"/>
        <v>0</v>
      </c>
      <c r="P26" s="30">
        <f t="shared" si="6"/>
        <v>0</v>
      </c>
      <c r="Q26" s="29">
        <f t="shared" si="6"/>
        <v>0</v>
      </c>
      <c r="R26" s="29"/>
      <c r="S26" s="29">
        <f t="shared" si="6"/>
        <v>0</v>
      </c>
      <c r="T26" s="31">
        <f t="shared" si="6"/>
        <v>0</v>
      </c>
    </row>
  </sheetData>
  <mergeCells count="3">
    <mergeCell ref="D2:E2"/>
    <mergeCell ref="I2:J2"/>
    <mergeCell ref="N2:O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2A583-F481-4E20-B7E9-9F682F5025BB}">
  <dimension ref="A2:T26"/>
  <sheetViews>
    <sheetView workbookViewId="0">
      <selection activeCell="B3" sqref="B3"/>
    </sheetView>
  </sheetViews>
  <sheetFormatPr defaultRowHeight="14.4" x14ac:dyDescent="0.3"/>
  <cols>
    <col min="2" max="2" width="16.21875" customWidth="1"/>
    <col min="3" max="3" width="3.77734375" customWidth="1"/>
    <col min="8" max="8" width="3.77734375" customWidth="1"/>
    <col min="13" max="13" width="3.77734375" customWidth="1"/>
    <col min="14" max="17" width="0" hidden="1" customWidth="1"/>
  </cols>
  <sheetData>
    <row r="2" spans="1:20" x14ac:dyDescent="0.3">
      <c r="A2" s="3" t="s">
        <v>0</v>
      </c>
      <c r="B2" s="2" t="s">
        <v>23</v>
      </c>
      <c r="C2" s="3"/>
      <c r="D2" s="98" t="s">
        <v>7</v>
      </c>
      <c r="E2" s="98"/>
      <c r="F2" s="3"/>
      <c r="G2" s="3"/>
      <c r="H2" s="3"/>
      <c r="I2" s="98" t="s">
        <v>8</v>
      </c>
      <c r="J2" s="98"/>
      <c r="K2" s="2"/>
      <c r="L2" s="3"/>
      <c r="M2" s="2"/>
      <c r="N2" s="98" t="s">
        <v>9</v>
      </c>
      <c r="O2" s="98"/>
      <c r="P2" s="2"/>
      <c r="Q2" s="2"/>
      <c r="R2" s="2"/>
      <c r="S2" s="3" t="s">
        <v>5</v>
      </c>
      <c r="T2" s="3" t="s">
        <v>5</v>
      </c>
    </row>
    <row r="3" spans="1:20" x14ac:dyDescent="0.3">
      <c r="A3" s="3"/>
      <c r="B3" s="15">
        <v>45734</v>
      </c>
      <c r="C3" s="17"/>
      <c r="D3" s="3" t="s">
        <v>1</v>
      </c>
      <c r="E3" s="3" t="s">
        <v>2</v>
      </c>
      <c r="F3" s="3" t="s">
        <v>3</v>
      </c>
      <c r="G3" s="3" t="s">
        <v>4</v>
      </c>
      <c r="H3" s="19"/>
      <c r="I3" s="3" t="s">
        <v>1</v>
      </c>
      <c r="J3" s="3" t="s">
        <v>2</v>
      </c>
      <c r="K3" s="3" t="s">
        <v>3</v>
      </c>
      <c r="L3" s="3" t="s">
        <v>4</v>
      </c>
      <c r="M3" s="19"/>
      <c r="N3" s="3" t="s">
        <v>1</v>
      </c>
      <c r="O3" s="3" t="s">
        <v>2</v>
      </c>
      <c r="P3" s="3" t="s">
        <v>3</v>
      </c>
      <c r="Q3" s="3" t="s">
        <v>4</v>
      </c>
      <c r="R3" s="4"/>
      <c r="S3" s="3" t="s">
        <v>6</v>
      </c>
      <c r="T3" s="3" t="s">
        <v>3</v>
      </c>
    </row>
    <row r="4" spans="1:20" x14ac:dyDescent="0.3">
      <c r="A4" s="3">
        <v>1</v>
      </c>
      <c r="B4" s="5" t="s">
        <v>24</v>
      </c>
      <c r="C4" s="18"/>
      <c r="D4" s="6"/>
      <c r="E4" s="6"/>
      <c r="F4" s="10">
        <f>SUM(D4-E4)</f>
        <v>0</v>
      </c>
      <c r="G4" s="10"/>
      <c r="H4" s="18"/>
      <c r="I4" s="5"/>
      <c r="J4" s="5"/>
      <c r="K4" s="12">
        <f>SUM(I4-J4)</f>
        <v>0</v>
      </c>
      <c r="L4" s="10"/>
      <c r="M4" s="20"/>
      <c r="N4" s="5"/>
      <c r="O4" s="5"/>
      <c r="P4" s="12">
        <f>SUM(N4-O4)</f>
        <v>0</v>
      </c>
      <c r="Q4" s="12"/>
      <c r="R4" s="7"/>
      <c r="S4" s="5">
        <f>SUM(G4+L4+Q4)</f>
        <v>0</v>
      </c>
      <c r="T4" s="5">
        <f>SUM(F4+K4+P4)</f>
        <v>0</v>
      </c>
    </row>
    <row r="5" spans="1:20" x14ac:dyDescent="0.3">
      <c r="A5" s="3">
        <f>A4+1</f>
        <v>2</v>
      </c>
      <c r="B5" s="8" t="s">
        <v>25</v>
      </c>
      <c r="C5" s="18"/>
      <c r="D5" s="9"/>
      <c r="E5" s="9"/>
      <c r="F5" s="10">
        <f t="shared" ref="F5:F25" si="0">SUM(D5-E5)</f>
        <v>0</v>
      </c>
      <c r="G5" s="11"/>
      <c r="H5" s="18"/>
      <c r="I5" s="16"/>
      <c r="J5" s="8"/>
      <c r="K5" s="12">
        <f t="shared" ref="K5:K24" si="1">SUM(I5-J5)</f>
        <v>0</v>
      </c>
      <c r="L5" s="11"/>
      <c r="M5" s="20"/>
      <c r="N5" s="8"/>
      <c r="O5" s="8"/>
      <c r="P5" s="12">
        <f t="shared" ref="P5:P25" si="2">SUM(N5-O5)</f>
        <v>0</v>
      </c>
      <c r="Q5" s="13"/>
      <c r="R5" s="8"/>
      <c r="S5" s="8">
        <f t="shared" ref="S5:S25" si="3">SUM(G5+L5+Q5)</f>
        <v>0</v>
      </c>
      <c r="T5" s="8">
        <f t="shared" ref="T5:T25" si="4">SUM(F5+K5+P5)</f>
        <v>0</v>
      </c>
    </row>
    <row r="6" spans="1:20" x14ac:dyDescent="0.3">
      <c r="A6" s="3">
        <f t="shared" ref="A6:A25" si="5">A5+1</f>
        <v>3</v>
      </c>
      <c r="B6" s="5" t="s">
        <v>26</v>
      </c>
      <c r="C6" s="18"/>
      <c r="D6" s="6"/>
      <c r="E6" s="6"/>
      <c r="F6" s="10">
        <f t="shared" si="0"/>
        <v>0</v>
      </c>
      <c r="G6" s="10"/>
      <c r="H6" s="18"/>
      <c r="I6" s="5"/>
      <c r="J6" s="5"/>
      <c r="K6" s="12">
        <f t="shared" si="1"/>
        <v>0</v>
      </c>
      <c r="L6" s="10"/>
      <c r="M6" s="20"/>
      <c r="N6" s="5"/>
      <c r="O6" s="14"/>
      <c r="P6" s="12">
        <f t="shared" si="2"/>
        <v>0</v>
      </c>
      <c r="Q6" s="12"/>
      <c r="R6" s="7"/>
      <c r="S6" s="5">
        <f t="shared" si="3"/>
        <v>0</v>
      </c>
      <c r="T6" s="5">
        <f t="shared" si="4"/>
        <v>0</v>
      </c>
    </row>
    <row r="7" spans="1:20" x14ac:dyDescent="0.3">
      <c r="A7" s="3">
        <f t="shared" si="5"/>
        <v>4</v>
      </c>
      <c r="B7" s="8" t="s">
        <v>27</v>
      </c>
      <c r="C7" s="18"/>
      <c r="D7" s="9"/>
      <c r="E7" s="9"/>
      <c r="F7" s="10">
        <f t="shared" si="0"/>
        <v>0</v>
      </c>
      <c r="G7" s="11"/>
      <c r="H7" s="18"/>
      <c r="I7" s="8"/>
      <c r="J7" s="8"/>
      <c r="K7" s="12">
        <f t="shared" si="1"/>
        <v>0</v>
      </c>
      <c r="L7" s="11"/>
      <c r="M7" s="20"/>
      <c r="N7" s="8"/>
      <c r="O7" s="8"/>
      <c r="P7" s="12">
        <f t="shared" si="2"/>
        <v>0</v>
      </c>
      <c r="Q7" s="13"/>
      <c r="R7" s="8"/>
      <c r="S7" s="8">
        <f t="shared" si="3"/>
        <v>0</v>
      </c>
      <c r="T7" s="8">
        <f t="shared" si="4"/>
        <v>0</v>
      </c>
    </row>
    <row r="8" spans="1:20" x14ac:dyDescent="0.3">
      <c r="A8" s="3">
        <f t="shared" si="5"/>
        <v>5</v>
      </c>
      <c r="B8" s="5" t="s">
        <v>28</v>
      </c>
      <c r="C8" s="18"/>
      <c r="D8" s="6"/>
      <c r="E8" s="6"/>
      <c r="F8" s="10">
        <f t="shared" si="0"/>
        <v>0</v>
      </c>
      <c r="G8" s="10"/>
      <c r="H8" s="18"/>
      <c r="I8" s="5"/>
      <c r="J8" s="5"/>
      <c r="K8" s="12">
        <f t="shared" si="1"/>
        <v>0</v>
      </c>
      <c r="L8" s="10"/>
      <c r="M8" s="20"/>
      <c r="N8" s="5"/>
      <c r="O8" s="5"/>
      <c r="P8" s="12">
        <f t="shared" si="2"/>
        <v>0</v>
      </c>
      <c r="Q8" s="12"/>
      <c r="R8" s="7"/>
      <c r="S8" s="5">
        <f t="shared" si="3"/>
        <v>0</v>
      </c>
      <c r="T8" s="5">
        <f t="shared" si="4"/>
        <v>0</v>
      </c>
    </row>
    <row r="9" spans="1:20" x14ac:dyDescent="0.3">
      <c r="A9" s="3">
        <f t="shared" si="5"/>
        <v>6</v>
      </c>
      <c r="B9" s="8" t="s">
        <v>29</v>
      </c>
      <c r="C9" s="18"/>
      <c r="D9" s="9"/>
      <c r="E9" s="9"/>
      <c r="F9" s="11">
        <f t="shared" si="0"/>
        <v>0</v>
      </c>
      <c r="G9" s="11"/>
      <c r="H9" s="18"/>
      <c r="I9" s="16"/>
      <c r="J9" s="8"/>
      <c r="K9" s="12">
        <f t="shared" si="1"/>
        <v>0</v>
      </c>
      <c r="L9" s="11"/>
      <c r="M9" s="20"/>
      <c r="N9" s="14"/>
      <c r="O9" s="8"/>
      <c r="P9" s="12">
        <f t="shared" si="2"/>
        <v>0</v>
      </c>
      <c r="Q9" s="13"/>
      <c r="R9" s="8"/>
      <c r="S9" s="8">
        <f t="shared" si="3"/>
        <v>0</v>
      </c>
      <c r="T9" s="8">
        <f t="shared" si="4"/>
        <v>0</v>
      </c>
    </row>
    <row r="10" spans="1:20" x14ac:dyDescent="0.3">
      <c r="A10" s="3">
        <f t="shared" si="5"/>
        <v>7</v>
      </c>
      <c r="B10" s="5" t="s">
        <v>30</v>
      </c>
      <c r="C10" s="18"/>
      <c r="D10" s="6"/>
      <c r="E10" s="6"/>
      <c r="F10" s="10">
        <f t="shared" si="0"/>
        <v>0</v>
      </c>
      <c r="G10" s="10"/>
      <c r="H10" s="18"/>
      <c r="I10" s="5"/>
      <c r="J10" s="5"/>
      <c r="K10" s="12">
        <f t="shared" si="1"/>
        <v>0</v>
      </c>
      <c r="L10" s="10"/>
      <c r="M10" s="20"/>
      <c r="N10" s="5"/>
      <c r="O10" s="5"/>
      <c r="P10" s="12">
        <f t="shared" si="2"/>
        <v>0</v>
      </c>
      <c r="Q10" s="12"/>
      <c r="R10" s="7"/>
      <c r="S10" s="5">
        <f t="shared" si="3"/>
        <v>0</v>
      </c>
      <c r="T10" s="5">
        <f t="shared" si="4"/>
        <v>0</v>
      </c>
    </row>
    <row r="11" spans="1:20" x14ac:dyDescent="0.3">
      <c r="A11" s="3">
        <f t="shared" si="5"/>
        <v>8</v>
      </c>
      <c r="B11" s="8" t="s">
        <v>31</v>
      </c>
      <c r="C11" s="18"/>
      <c r="D11" s="9"/>
      <c r="E11" s="9"/>
      <c r="F11" s="11">
        <f t="shared" si="0"/>
        <v>0</v>
      </c>
      <c r="G11" s="11"/>
      <c r="H11" s="18"/>
      <c r="I11" s="8"/>
      <c r="J11" s="8"/>
      <c r="K11" s="12">
        <f t="shared" si="1"/>
        <v>0</v>
      </c>
      <c r="L11" s="11"/>
      <c r="M11" s="20"/>
      <c r="N11" s="8"/>
      <c r="O11" s="8"/>
      <c r="P11" s="12">
        <f t="shared" si="2"/>
        <v>0</v>
      </c>
      <c r="Q11" s="13"/>
      <c r="R11" s="8"/>
      <c r="S11" s="8">
        <f t="shared" si="3"/>
        <v>0</v>
      </c>
      <c r="T11" s="8">
        <f t="shared" si="4"/>
        <v>0</v>
      </c>
    </row>
    <row r="12" spans="1:20" x14ac:dyDescent="0.3">
      <c r="A12" s="3">
        <f t="shared" si="5"/>
        <v>9</v>
      </c>
      <c r="B12" s="5" t="s">
        <v>32</v>
      </c>
      <c r="C12" s="18"/>
      <c r="D12" s="6"/>
      <c r="E12" s="6"/>
      <c r="F12" s="10">
        <f t="shared" si="0"/>
        <v>0</v>
      </c>
      <c r="G12" s="10"/>
      <c r="H12" s="18"/>
      <c r="I12" s="5"/>
      <c r="J12" s="5"/>
      <c r="K12" s="12">
        <f t="shared" si="1"/>
        <v>0</v>
      </c>
      <c r="L12" s="10"/>
      <c r="M12" s="20"/>
      <c r="N12" s="5"/>
      <c r="O12" s="5"/>
      <c r="P12" s="12">
        <f t="shared" si="2"/>
        <v>0</v>
      </c>
      <c r="Q12" s="12"/>
      <c r="R12" s="7"/>
      <c r="S12" s="5">
        <f t="shared" si="3"/>
        <v>0</v>
      </c>
      <c r="T12" s="5">
        <f t="shared" si="4"/>
        <v>0</v>
      </c>
    </row>
    <row r="13" spans="1:20" x14ac:dyDescent="0.3">
      <c r="A13" s="3">
        <f t="shared" si="5"/>
        <v>10</v>
      </c>
      <c r="B13" s="8" t="s">
        <v>33</v>
      </c>
      <c r="C13" s="18"/>
      <c r="D13" s="9"/>
      <c r="E13" s="9"/>
      <c r="F13" s="11">
        <f t="shared" si="0"/>
        <v>0</v>
      </c>
      <c r="G13" s="11"/>
      <c r="H13" s="18"/>
      <c r="I13" s="8"/>
      <c r="J13" s="8"/>
      <c r="K13" s="12">
        <f t="shared" si="1"/>
        <v>0</v>
      </c>
      <c r="L13" s="11"/>
      <c r="M13" s="20"/>
      <c r="N13" s="8"/>
      <c r="O13" s="8"/>
      <c r="P13" s="12">
        <f t="shared" si="2"/>
        <v>0</v>
      </c>
      <c r="Q13" s="13"/>
      <c r="R13" s="8"/>
      <c r="S13" s="8">
        <f t="shared" si="3"/>
        <v>0</v>
      </c>
      <c r="T13" s="8">
        <f t="shared" si="4"/>
        <v>0</v>
      </c>
    </row>
    <row r="14" spans="1:20" x14ac:dyDescent="0.3">
      <c r="A14" s="3">
        <f t="shared" si="5"/>
        <v>11</v>
      </c>
      <c r="B14" s="5" t="s">
        <v>34</v>
      </c>
      <c r="C14" s="18"/>
      <c r="D14" s="6"/>
      <c r="E14" s="6"/>
      <c r="F14" s="10">
        <f t="shared" si="0"/>
        <v>0</v>
      </c>
      <c r="G14" s="10"/>
      <c r="H14" s="18"/>
      <c r="I14" s="5"/>
      <c r="J14" s="5"/>
      <c r="K14" s="12">
        <f t="shared" si="1"/>
        <v>0</v>
      </c>
      <c r="L14" s="10"/>
      <c r="M14" s="20"/>
      <c r="N14" s="5"/>
      <c r="O14" s="5"/>
      <c r="P14" s="12">
        <f t="shared" si="2"/>
        <v>0</v>
      </c>
      <c r="Q14" s="12"/>
      <c r="R14" s="7"/>
      <c r="S14" s="5">
        <f t="shared" si="3"/>
        <v>0</v>
      </c>
      <c r="T14" s="5">
        <f t="shared" si="4"/>
        <v>0</v>
      </c>
    </row>
    <row r="15" spans="1:20" x14ac:dyDescent="0.3">
      <c r="A15" s="3">
        <f t="shared" si="5"/>
        <v>12</v>
      </c>
      <c r="B15" s="8" t="s">
        <v>35</v>
      </c>
      <c r="C15" s="18"/>
      <c r="D15" s="9"/>
      <c r="E15" s="9"/>
      <c r="F15" s="11">
        <f t="shared" si="0"/>
        <v>0</v>
      </c>
      <c r="G15" s="11"/>
      <c r="H15" s="18"/>
      <c r="I15" s="8"/>
      <c r="J15" s="8"/>
      <c r="K15" s="12">
        <f t="shared" si="1"/>
        <v>0</v>
      </c>
      <c r="L15" s="11"/>
      <c r="M15" s="20"/>
      <c r="N15" s="8"/>
      <c r="O15" s="8"/>
      <c r="P15" s="12">
        <f t="shared" si="2"/>
        <v>0</v>
      </c>
      <c r="Q15" s="13"/>
      <c r="R15" s="8"/>
      <c r="S15" s="8">
        <f t="shared" si="3"/>
        <v>0</v>
      </c>
      <c r="T15" s="8">
        <f t="shared" si="4"/>
        <v>0</v>
      </c>
    </row>
    <row r="16" spans="1:20" x14ac:dyDescent="0.3">
      <c r="A16" s="3">
        <f t="shared" si="5"/>
        <v>13</v>
      </c>
      <c r="B16" s="5" t="s">
        <v>36</v>
      </c>
      <c r="C16" s="18"/>
      <c r="D16" s="6"/>
      <c r="E16" s="6"/>
      <c r="F16" s="10">
        <f t="shared" si="0"/>
        <v>0</v>
      </c>
      <c r="G16" s="10"/>
      <c r="H16" s="18"/>
      <c r="I16" s="5"/>
      <c r="J16" s="5"/>
      <c r="K16" s="12">
        <f t="shared" si="1"/>
        <v>0</v>
      </c>
      <c r="L16" s="10"/>
      <c r="M16" s="20"/>
      <c r="N16" s="5"/>
      <c r="O16" s="5"/>
      <c r="P16" s="12">
        <f t="shared" si="2"/>
        <v>0</v>
      </c>
      <c r="Q16" s="12"/>
      <c r="R16" s="7"/>
      <c r="S16" s="5">
        <f t="shared" si="3"/>
        <v>0</v>
      </c>
      <c r="T16" s="5">
        <f t="shared" si="4"/>
        <v>0</v>
      </c>
    </row>
    <row r="17" spans="1:20" x14ac:dyDescent="0.3">
      <c r="A17" s="3">
        <f t="shared" si="5"/>
        <v>14</v>
      </c>
      <c r="B17" s="8" t="s">
        <v>37</v>
      </c>
      <c r="C17" s="18"/>
      <c r="D17" s="9"/>
      <c r="E17" s="9"/>
      <c r="F17" s="11">
        <f t="shared" si="0"/>
        <v>0</v>
      </c>
      <c r="G17" s="11"/>
      <c r="H17" s="18"/>
      <c r="I17" s="8"/>
      <c r="J17" s="8"/>
      <c r="K17" s="12">
        <f t="shared" si="1"/>
        <v>0</v>
      </c>
      <c r="L17" s="11"/>
      <c r="M17" s="20"/>
      <c r="N17" s="8"/>
      <c r="O17" s="8"/>
      <c r="P17" s="12">
        <f t="shared" si="2"/>
        <v>0</v>
      </c>
      <c r="Q17" s="13"/>
      <c r="R17" s="8"/>
      <c r="S17" s="5">
        <f t="shared" si="3"/>
        <v>0</v>
      </c>
      <c r="T17" s="5">
        <f t="shared" si="4"/>
        <v>0</v>
      </c>
    </row>
    <row r="18" spans="1:20" x14ac:dyDescent="0.3">
      <c r="A18" s="3">
        <f t="shared" si="5"/>
        <v>15</v>
      </c>
      <c r="B18" s="5" t="s">
        <v>38</v>
      </c>
      <c r="C18" s="18"/>
      <c r="D18" s="6"/>
      <c r="E18" s="6"/>
      <c r="F18" s="10">
        <f t="shared" si="0"/>
        <v>0</v>
      </c>
      <c r="G18" s="10"/>
      <c r="H18" s="18"/>
      <c r="I18" s="5"/>
      <c r="J18" s="5"/>
      <c r="K18" s="12">
        <f t="shared" si="1"/>
        <v>0</v>
      </c>
      <c r="L18" s="10"/>
      <c r="M18" s="20"/>
      <c r="N18" s="5"/>
      <c r="O18" s="5"/>
      <c r="P18" s="12">
        <f t="shared" si="2"/>
        <v>0</v>
      </c>
      <c r="Q18" s="12"/>
      <c r="R18" s="7"/>
      <c r="S18" s="5">
        <f t="shared" si="3"/>
        <v>0</v>
      </c>
      <c r="T18" s="5">
        <f t="shared" si="4"/>
        <v>0</v>
      </c>
    </row>
    <row r="19" spans="1:20" x14ac:dyDescent="0.3">
      <c r="A19" s="3">
        <f t="shared" si="5"/>
        <v>16</v>
      </c>
      <c r="B19" s="8" t="s">
        <v>39</v>
      </c>
      <c r="C19" s="18"/>
      <c r="D19" s="9"/>
      <c r="E19" s="9"/>
      <c r="F19" s="11">
        <f t="shared" si="0"/>
        <v>0</v>
      </c>
      <c r="G19" s="11"/>
      <c r="H19" s="18"/>
      <c r="I19" s="8"/>
      <c r="J19" s="8"/>
      <c r="K19" s="12">
        <f t="shared" si="1"/>
        <v>0</v>
      </c>
      <c r="L19" s="11"/>
      <c r="M19" s="20"/>
      <c r="N19" s="8"/>
      <c r="O19" s="8"/>
      <c r="P19" s="12">
        <f t="shared" si="2"/>
        <v>0</v>
      </c>
      <c r="Q19" s="13"/>
      <c r="R19" s="8"/>
      <c r="S19" s="5">
        <f t="shared" si="3"/>
        <v>0</v>
      </c>
      <c r="T19" s="5">
        <f t="shared" si="4"/>
        <v>0</v>
      </c>
    </row>
    <row r="20" spans="1:20" x14ac:dyDescent="0.3">
      <c r="A20" s="3">
        <f t="shared" si="5"/>
        <v>17</v>
      </c>
      <c r="B20" s="5" t="s">
        <v>40</v>
      </c>
      <c r="C20" s="18"/>
      <c r="D20" s="6"/>
      <c r="E20" s="6"/>
      <c r="F20" s="11">
        <f t="shared" si="0"/>
        <v>0</v>
      </c>
      <c r="G20" s="10"/>
      <c r="H20" s="18"/>
      <c r="I20" s="5"/>
      <c r="J20" s="5"/>
      <c r="K20" s="12">
        <f t="shared" si="1"/>
        <v>0</v>
      </c>
      <c r="L20" s="10"/>
      <c r="M20" s="20"/>
      <c r="N20" s="5"/>
      <c r="O20" s="5"/>
      <c r="P20" s="12">
        <f t="shared" si="2"/>
        <v>0</v>
      </c>
      <c r="Q20" s="12"/>
      <c r="R20" s="7"/>
      <c r="S20" s="5">
        <f t="shared" si="3"/>
        <v>0</v>
      </c>
      <c r="T20" s="5">
        <f t="shared" si="4"/>
        <v>0</v>
      </c>
    </row>
    <row r="21" spans="1:20" x14ac:dyDescent="0.3">
      <c r="A21" s="3">
        <f t="shared" si="5"/>
        <v>18</v>
      </c>
      <c r="B21" s="16" t="s">
        <v>41</v>
      </c>
      <c r="C21" s="18"/>
      <c r="D21" s="32"/>
      <c r="E21" s="32"/>
      <c r="F21" s="11">
        <f t="shared" si="0"/>
        <v>0</v>
      </c>
      <c r="G21" s="33"/>
      <c r="H21" s="18"/>
      <c r="I21" s="16"/>
      <c r="J21" s="16"/>
      <c r="K21" s="12">
        <f t="shared" si="1"/>
        <v>0</v>
      </c>
      <c r="L21" s="33"/>
      <c r="M21" s="35"/>
      <c r="N21" s="16"/>
      <c r="O21" s="16"/>
      <c r="P21" s="34"/>
      <c r="Q21" s="34"/>
      <c r="R21" s="16"/>
      <c r="S21" s="5">
        <f t="shared" si="3"/>
        <v>0</v>
      </c>
      <c r="T21" s="5">
        <f t="shared" si="4"/>
        <v>0</v>
      </c>
    </row>
    <row r="22" spans="1:20" x14ac:dyDescent="0.3">
      <c r="A22" s="3">
        <f t="shared" si="5"/>
        <v>19</v>
      </c>
      <c r="B22" s="5" t="s">
        <v>42</v>
      </c>
      <c r="C22" s="18"/>
      <c r="D22" s="6"/>
      <c r="E22" s="6"/>
      <c r="F22" s="11">
        <f t="shared" si="0"/>
        <v>0</v>
      </c>
      <c r="G22" s="10"/>
      <c r="H22" s="18"/>
      <c r="I22" s="5"/>
      <c r="J22" s="5"/>
      <c r="K22" s="12">
        <f t="shared" si="1"/>
        <v>0</v>
      </c>
      <c r="L22" s="10"/>
      <c r="M22" s="20"/>
      <c r="N22" s="5"/>
      <c r="O22" s="5"/>
      <c r="P22" s="12"/>
      <c r="Q22" s="12"/>
      <c r="R22" s="7"/>
      <c r="S22" s="5">
        <f t="shared" si="3"/>
        <v>0</v>
      </c>
      <c r="T22" s="5">
        <f t="shared" si="4"/>
        <v>0</v>
      </c>
    </row>
    <row r="23" spans="1:20" x14ac:dyDescent="0.3">
      <c r="A23" s="3">
        <f t="shared" si="5"/>
        <v>20</v>
      </c>
      <c r="B23" s="8" t="s">
        <v>43</v>
      </c>
      <c r="C23" s="18"/>
      <c r="D23" s="9"/>
      <c r="E23" s="9"/>
      <c r="F23" s="11">
        <f t="shared" si="0"/>
        <v>0</v>
      </c>
      <c r="G23" s="11"/>
      <c r="H23" s="18"/>
      <c r="I23" s="8"/>
      <c r="J23" s="8"/>
      <c r="K23" s="12">
        <f t="shared" si="1"/>
        <v>0</v>
      </c>
      <c r="L23" s="11"/>
      <c r="M23" s="20"/>
      <c r="N23" s="8"/>
      <c r="O23" s="8"/>
      <c r="P23" s="12">
        <f t="shared" si="2"/>
        <v>0</v>
      </c>
      <c r="Q23" s="13"/>
      <c r="R23" s="8"/>
      <c r="S23" s="5">
        <f t="shared" si="3"/>
        <v>0</v>
      </c>
      <c r="T23" s="5">
        <f t="shared" si="4"/>
        <v>0</v>
      </c>
    </row>
    <row r="24" spans="1:20" x14ac:dyDescent="0.3">
      <c r="A24" s="3">
        <f t="shared" si="5"/>
        <v>21</v>
      </c>
      <c r="B24" s="5" t="s">
        <v>44</v>
      </c>
      <c r="C24" s="18"/>
      <c r="D24" s="6"/>
      <c r="E24" s="6"/>
      <c r="F24" s="10">
        <f t="shared" si="0"/>
        <v>0</v>
      </c>
      <c r="G24" s="10"/>
      <c r="H24" s="18"/>
      <c r="I24" s="5"/>
      <c r="J24" s="5"/>
      <c r="K24" s="12">
        <f t="shared" si="1"/>
        <v>0</v>
      </c>
      <c r="L24" s="10"/>
      <c r="M24" s="20"/>
      <c r="N24" s="5"/>
      <c r="O24" s="5"/>
      <c r="P24" s="12">
        <f t="shared" si="2"/>
        <v>0</v>
      </c>
      <c r="Q24" s="12"/>
      <c r="R24" s="7"/>
      <c r="S24" s="5">
        <f t="shared" si="3"/>
        <v>0</v>
      </c>
      <c r="T24" s="5">
        <f t="shared" si="4"/>
        <v>0</v>
      </c>
    </row>
    <row r="25" spans="1:20" ht="15" thickBot="1" x14ac:dyDescent="0.35">
      <c r="A25" s="3">
        <f t="shared" si="5"/>
        <v>22</v>
      </c>
      <c r="B25" s="8" t="s">
        <v>45</v>
      </c>
      <c r="C25" s="21"/>
      <c r="D25" s="22"/>
      <c r="E25" s="22"/>
      <c r="F25" s="23">
        <f t="shared" si="0"/>
        <v>0</v>
      </c>
      <c r="G25" s="23"/>
      <c r="H25" s="21"/>
      <c r="I25" s="24"/>
      <c r="J25" s="24"/>
      <c r="K25" s="25">
        <f>SUM(I25-J25)</f>
        <v>0</v>
      </c>
      <c r="L25" s="23"/>
      <c r="M25" s="27"/>
      <c r="N25" s="24"/>
      <c r="O25" s="24"/>
      <c r="P25" s="25">
        <f t="shared" si="2"/>
        <v>0</v>
      </c>
      <c r="Q25" s="26"/>
      <c r="R25" s="24"/>
      <c r="S25" s="5">
        <f t="shared" si="3"/>
        <v>0</v>
      </c>
      <c r="T25" s="5">
        <f t="shared" si="4"/>
        <v>0</v>
      </c>
    </row>
    <row r="26" spans="1:20" ht="15" thickBot="1" x14ac:dyDescent="0.35">
      <c r="A26" s="3"/>
      <c r="C26" s="28">
        <f>SUM(C4:C25)</f>
        <v>0</v>
      </c>
      <c r="D26" s="29">
        <f>SUM(D4:D25)</f>
        <v>0</v>
      </c>
      <c r="E26" s="29">
        <f t="shared" ref="E26:T26" si="6">SUM(E4:E25)</f>
        <v>0</v>
      </c>
      <c r="F26" s="29">
        <f t="shared" si="6"/>
        <v>0</v>
      </c>
      <c r="G26" s="29">
        <f t="shared" si="6"/>
        <v>0</v>
      </c>
      <c r="H26" s="29">
        <f t="shared" si="6"/>
        <v>0</v>
      </c>
      <c r="I26" s="29">
        <f t="shared" si="6"/>
        <v>0</v>
      </c>
      <c r="J26" s="29">
        <f t="shared" si="6"/>
        <v>0</v>
      </c>
      <c r="K26" s="29">
        <f t="shared" si="6"/>
        <v>0</v>
      </c>
      <c r="L26" s="29">
        <f t="shared" si="6"/>
        <v>0</v>
      </c>
      <c r="M26" s="29">
        <f t="shared" si="6"/>
        <v>0</v>
      </c>
      <c r="N26" s="30">
        <f t="shared" si="6"/>
        <v>0</v>
      </c>
      <c r="O26" s="30">
        <f t="shared" si="6"/>
        <v>0</v>
      </c>
      <c r="P26" s="30">
        <f t="shared" si="6"/>
        <v>0</v>
      </c>
      <c r="Q26" s="29">
        <f t="shared" si="6"/>
        <v>0</v>
      </c>
      <c r="R26" s="29"/>
      <c r="S26" s="29">
        <f t="shared" si="6"/>
        <v>0</v>
      </c>
      <c r="T26" s="31">
        <f t="shared" si="6"/>
        <v>0</v>
      </c>
    </row>
  </sheetData>
  <mergeCells count="3">
    <mergeCell ref="D2:E2"/>
    <mergeCell ref="I2:J2"/>
    <mergeCell ref="N2:O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5FF12-01D0-4FA9-AD99-D2598EF6ABBA}">
  <dimension ref="A2:T26"/>
  <sheetViews>
    <sheetView workbookViewId="0">
      <selection activeCell="B3" sqref="B3"/>
    </sheetView>
  </sheetViews>
  <sheetFormatPr defaultRowHeight="14.4" x14ac:dyDescent="0.3"/>
  <cols>
    <col min="2" max="2" width="17.88671875" customWidth="1"/>
    <col min="3" max="3" width="3.77734375" customWidth="1"/>
    <col min="8" max="8" width="3.77734375" customWidth="1"/>
    <col min="13" max="13" width="3.77734375" customWidth="1"/>
    <col min="14" max="17" width="0" hidden="1" customWidth="1"/>
    <col min="18" max="18" width="3.77734375" customWidth="1"/>
  </cols>
  <sheetData>
    <row r="2" spans="1:20" x14ac:dyDescent="0.3">
      <c r="A2" s="3" t="s">
        <v>0</v>
      </c>
      <c r="B2" s="2" t="s">
        <v>23</v>
      </c>
      <c r="C2" s="3"/>
      <c r="D2" s="98" t="s">
        <v>7</v>
      </c>
      <c r="E2" s="98"/>
      <c r="F2" s="3"/>
      <c r="G2" s="3"/>
      <c r="H2" s="3"/>
      <c r="I2" s="98" t="s">
        <v>8</v>
      </c>
      <c r="J2" s="98"/>
      <c r="K2" s="2"/>
      <c r="L2" s="3"/>
      <c r="M2" s="2"/>
      <c r="N2" s="98" t="s">
        <v>9</v>
      </c>
      <c r="O2" s="98"/>
      <c r="P2" s="2"/>
      <c r="Q2" s="2"/>
      <c r="R2" s="2"/>
      <c r="S2" s="3" t="s">
        <v>5</v>
      </c>
      <c r="T2" s="3" t="s">
        <v>5</v>
      </c>
    </row>
    <row r="3" spans="1:20" x14ac:dyDescent="0.3">
      <c r="A3" s="3"/>
      <c r="B3" s="15" t="s">
        <v>46</v>
      </c>
      <c r="C3" s="17"/>
      <c r="D3" s="3" t="s">
        <v>1</v>
      </c>
      <c r="E3" s="3" t="s">
        <v>2</v>
      </c>
      <c r="F3" s="3" t="s">
        <v>3</v>
      </c>
      <c r="G3" s="3" t="s">
        <v>4</v>
      </c>
      <c r="H3" s="19"/>
      <c r="I3" s="3" t="s">
        <v>1</v>
      </c>
      <c r="J3" s="3" t="s">
        <v>2</v>
      </c>
      <c r="K3" s="3" t="s">
        <v>3</v>
      </c>
      <c r="L3" s="3" t="s">
        <v>4</v>
      </c>
      <c r="M3" s="19"/>
      <c r="N3" s="3" t="s">
        <v>1</v>
      </c>
      <c r="O3" s="3" t="s">
        <v>2</v>
      </c>
      <c r="P3" s="3" t="s">
        <v>3</v>
      </c>
      <c r="Q3" s="3" t="s">
        <v>4</v>
      </c>
      <c r="R3" s="4"/>
      <c r="S3" s="3" t="s">
        <v>6</v>
      </c>
      <c r="T3" s="3" t="s">
        <v>3</v>
      </c>
    </row>
    <row r="4" spans="1:20" x14ac:dyDescent="0.3">
      <c r="A4" s="3">
        <v>1</v>
      </c>
      <c r="B4" s="5" t="s">
        <v>24</v>
      </c>
      <c r="C4" s="18"/>
      <c r="D4" s="6"/>
      <c r="E4" s="6"/>
      <c r="F4" s="10">
        <f>SUM(D4-E4)</f>
        <v>0</v>
      </c>
      <c r="G4" s="10"/>
      <c r="H4" s="18"/>
      <c r="I4" s="5"/>
      <c r="J4" s="5"/>
      <c r="K4" s="12">
        <f>SUM(I4-J4)</f>
        <v>0</v>
      </c>
      <c r="L4" s="10"/>
      <c r="M4" s="20"/>
      <c r="N4" s="5"/>
      <c r="O4" s="5"/>
      <c r="P4" s="12">
        <f>SUM(N4-O4)</f>
        <v>0</v>
      </c>
      <c r="Q4" s="12"/>
      <c r="R4" s="7"/>
      <c r="S4" s="5">
        <f>SUM(G4+L4+Q4)</f>
        <v>0</v>
      </c>
      <c r="T4" s="5">
        <f>SUM(F4+K4+P4)</f>
        <v>0</v>
      </c>
    </row>
    <row r="5" spans="1:20" x14ac:dyDescent="0.3">
      <c r="A5" s="3">
        <f>A4+1</f>
        <v>2</v>
      </c>
      <c r="B5" s="8" t="s">
        <v>25</v>
      </c>
      <c r="C5" s="18"/>
      <c r="D5" s="9"/>
      <c r="E5" s="9"/>
      <c r="F5" s="10">
        <f t="shared" ref="F5:F25" si="0">SUM(D5-E5)</f>
        <v>0</v>
      </c>
      <c r="G5" s="11"/>
      <c r="H5" s="18"/>
      <c r="I5" s="16"/>
      <c r="J5" s="8"/>
      <c r="K5" s="12">
        <f t="shared" ref="K5:K24" si="1">SUM(I5-J5)</f>
        <v>0</v>
      </c>
      <c r="L5" s="11"/>
      <c r="M5" s="20"/>
      <c r="N5" s="8"/>
      <c r="O5" s="8"/>
      <c r="P5" s="12">
        <f t="shared" ref="P5:P25" si="2">SUM(N5-O5)</f>
        <v>0</v>
      </c>
      <c r="Q5" s="13"/>
      <c r="R5" s="8"/>
      <c r="S5" s="8">
        <f t="shared" ref="S5:S25" si="3">SUM(G5+L5+Q5)</f>
        <v>0</v>
      </c>
      <c r="T5" s="8">
        <f t="shared" ref="T5:T25" si="4">SUM(F5+K5+P5)</f>
        <v>0</v>
      </c>
    </row>
    <row r="6" spans="1:20" x14ac:dyDescent="0.3">
      <c r="A6" s="3">
        <f t="shared" ref="A6:A25" si="5">A5+1</f>
        <v>3</v>
      </c>
      <c r="B6" s="5" t="s">
        <v>26</v>
      </c>
      <c r="C6" s="18"/>
      <c r="D6" s="6"/>
      <c r="E6" s="6"/>
      <c r="F6" s="10">
        <f t="shared" si="0"/>
        <v>0</v>
      </c>
      <c r="G6" s="10"/>
      <c r="H6" s="18"/>
      <c r="I6" s="5"/>
      <c r="J6" s="5"/>
      <c r="K6" s="12">
        <f t="shared" si="1"/>
        <v>0</v>
      </c>
      <c r="L6" s="10"/>
      <c r="M6" s="20"/>
      <c r="N6" s="5"/>
      <c r="O6" s="14"/>
      <c r="P6" s="12">
        <f t="shared" si="2"/>
        <v>0</v>
      </c>
      <c r="Q6" s="12"/>
      <c r="R6" s="7"/>
      <c r="S6" s="5">
        <f t="shared" si="3"/>
        <v>0</v>
      </c>
      <c r="T6" s="5">
        <f t="shared" si="4"/>
        <v>0</v>
      </c>
    </row>
    <row r="7" spans="1:20" x14ac:dyDescent="0.3">
      <c r="A7" s="3">
        <f t="shared" si="5"/>
        <v>4</v>
      </c>
      <c r="B7" s="8" t="s">
        <v>27</v>
      </c>
      <c r="C7" s="18"/>
      <c r="D7" s="9"/>
      <c r="E7" s="9"/>
      <c r="F7" s="10">
        <f t="shared" si="0"/>
        <v>0</v>
      </c>
      <c r="G7" s="11"/>
      <c r="H7" s="18"/>
      <c r="I7" s="8"/>
      <c r="J7" s="8"/>
      <c r="K7" s="12">
        <f t="shared" si="1"/>
        <v>0</v>
      </c>
      <c r="L7" s="11"/>
      <c r="M7" s="20"/>
      <c r="N7" s="8"/>
      <c r="O7" s="8"/>
      <c r="P7" s="12">
        <f t="shared" si="2"/>
        <v>0</v>
      </c>
      <c r="Q7" s="13"/>
      <c r="R7" s="8"/>
      <c r="S7" s="8">
        <f t="shared" si="3"/>
        <v>0</v>
      </c>
      <c r="T7" s="8">
        <f t="shared" si="4"/>
        <v>0</v>
      </c>
    </row>
    <row r="8" spans="1:20" x14ac:dyDescent="0.3">
      <c r="A8" s="3">
        <f t="shared" si="5"/>
        <v>5</v>
      </c>
      <c r="B8" s="5" t="s">
        <v>28</v>
      </c>
      <c r="C8" s="18"/>
      <c r="D8" s="6"/>
      <c r="E8" s="6"/>
      <c r="F8" s="10">
        <f t="shared" si="0"/>
        <v>0</v>
      </c>
      <c r="G8" s="10"/>
      <c r="H8" s="18"/>
      <c r="I8" s="5"/>
      <c r="J8" s="5"/>
      <c r="K8" s="12">
        <f t="shared" si="1"/>
        <v>0</v>
      </c>
      <c r="L8" s="10"/>
      <c r="M8" s="20"/>
      <c r="N8" s="5"/>
      <c r="O8" s="5"/>
      <c r="P8" s="12">
        <f t="shared" si="2"/>
        <v>0</v>
      </c>
      <c r="Q8" s="12"/>
      <c r="R8" s="7"/>
      <c r="S8" s="5">
        <f t="shared" si="3"/>
        <v>0</v>
      </c>
      <c r="T8" s="5">
        <f t="shared" si="4"/>
        <v>0</v>
      </c>
    </row>
    <row r="9" spans="1:20" x14ac:dyDescent="0.3">
      <c r="A9" s="3">
        <f t="shared" si="5"/>
        <v>6</v>
      </c>
      <c r="B9" s="8" t="s">
        <v>29</v>
      </c>
      <c r="C9" s="18"/>
      <c r="D9" s="9"/>
      <c r="E9" s="9"/>
      <c r="F9" s="11">
        <f t="shared" si="0"/>
        <v>0</v>
      </c>
      <c r="G9" s="11"/>
      <c r="H9" s="18"/>
      <c r="I9" s="16"/>
      <c r="J9" s="8"/>
      <c r="K9" s="12">
        <f t="shared" si="1"/>
        <v>0</v>
      </c>
      <c r="L9" s="11"/>
      <c r="M9" s="20"/>
      <c r="N9" s="14"/>
      <c r="O9" s="8"/>
      <c r="P9" s="12">
        <f t="shared" si="2"/>
        <v>0</v>
      </c>
      <c r="Q9" s="13"/>
      <c r="R9" s="8"/>
      <c r="S9" s="8">
        <f t="shared" si="3"/>
        <v>0</v>
      </c>
      <c r="T9" s="8">
        <f t="shared" si="4"/>
        <v>0</v>
      </c>
    </row>
    <row r="10" spans="1:20" x14ac:dyDescent="0.3">
      <c r="A10" s="3">
        <f t="shared" si="5"/>
        <v>7</v>
      </c>
      <c r="B10" s="5" t="s">
        <v>30</v>
      </c>
      <c r="C10" s="18"/>
      <c r="D10" s="6"/>
      <c r="E10" s="6"/>
      <c r="F10" s="10">
        <f t="shared" si="0"/>
        <v>0</v>
      </c>
      <c r="G10" s="10"/>
      <c r="H10" s="18"/>
      <c r="I10" s="5"/>
      <c r="J10" s="5"/>
      <c r="K10" s="12">
        <f t="shared" si="1"/>
        <v>0</v>
      </c>
      <c r="L10" s="10"/>
      <c r="M10" s="20"/>
      <c r="N10" s="5"/>
      <c r="O10" s="5"/>
      <c r="P10" s="12">
        <f t="shared" si="2"/>
        <v>0</v>
      </c>
      <c r="Q10" s="12"/>
      <c r="R10" s="7"/>
      <c r="S10" s="5">
        <f t="shared" si="3"/>
        <v>0</v>
      </c>
      <c r="T10" s="5">
        <f t="shared" si="4"/>
        <v>0</v>
      </c>
    </row>
    <row r="11" spans="1:20" x14ac:dyDescent="0.3">
      <c r="A11" s="3">
        <f t="shared" si="5"/>
        <v>8</v>
      </c>
      <c r="B11" s="8" t="s">
        <v>31</v>
      </c>
      <c r="C11" s="18"/>
      <c r="D11" s="9"/>
      <c r="E11" s="9"/>
      <c r="F11" s="11">
        <f t="shared" si="0"/>
        <v>0</v>
      </c>
      <c r="G11" s="11"/>
      <c r="H11" s="18"/>
      <c r="I11" s="8"/>
      <c r="J11" s="8"/>
      <c r="K11" s="12">
        <f t="shared" si="1"/>
        <v>0</v>
      </c>
      <c r="L11" s="11"/>
      <c r="M11" s="20"/>
      <c r="N11" s="8"/>
      <c r="O11" s="8"/>
      <c r="P11" s="12">
        <f t="shared" si="2"/>
        <v>0</v>
      </c>
      <c r="Q11" s="13"/>
      <c r="R11" s="8"/>
      <c r="S11" s="8">
        <f t="shared" si="3"/>
        <v>0</v>
      </c>
      <c r="T11" s="8">
        <f t="shared" si="4"/>
        <v>0</v>
      </c>
    </row>
    <row r="12" spans="1:20" x14ac:dyDescent="0.3">
      <c r="A12" s="3">
        <f t="shared" si="5"/>
        <v>9</v>
      </c>
      <c r="B12" s="5" t="s">
        <v>32</v>
      </c>
      <c r="C12" s="18"/>
      <c r="D12" s="6"/>
      <c r="E12" s="6"/>
      <c r="F12" s="10">
        <f t="shared" si="0"/>
        <v>0</v>
      </c>
      <c r="G12" s="10"/>
      <c r="H12" s="18"/>
      <c r="I12" s="5"/>
      <c r="J12" s="5"/>
      <c r="K12" s="12">
        <f t="shared" si="1"/>
        <v>0</v>
      </c>
      <c r="L12" s="10"/>
      <c r="M12" s="20"/>
      <c r="N12" s="5"/>
      <c r="O12" s="5"/>
      <c r="P12" s="12">
        <f t="shared" si="2"/>
        <v>0</v>
      </c>
      <c r="Q12" s="12"/>
      <c r="R12" s="7"/>
      <c r="S12" s="5">
        <f t="shared" si="3"/>
        <v>0</v>
      </c>
      <c r="T12" s="5">
        <f t="shared" si="4"/>
        <v>0</v>
      </c>
    </row>
    <row r="13" spans="1:20" x14ac:dyDescent="0.3">
      <c r="A13" s="3">
        <f t="shared" si="5"/>
        <v>10</v>
      </c>
      <c r="B13" s="8" t="s">
        <v>33</v>
      </c>
      <c r="C13" s="18"/>
      <c r="D13" s="9"/>
      <c r="E13" s="9"/>
      <c r="F13" s="11">
        <f t="shared" si="0"/>
        <v>0</v>
      </c>
      <c r="G13" s="11"/>
      <c r="H13" s="18"/>
      <c r="I13" s="8"/>
      <c r="J13" s="8"/>
      <c r="K13" s="12">
        <f t="shared" si="1"/>
        <v>0</v>
      </c>
      <c r="L13" s="11"/>
      <c r="M13" s="20"/>
      <c r="N13" s="8"/>
      <c r="O13" s="8"/>
      <c r="P13" s="12">
        <f t="shared" si="2"/>
        <v>0</v>
      </c>
      <c r="Q13" s="13"/>
      <c r="R13" s="8"/>
      <c r="S13" s="8">
        <f t="shared" si="3"/>
        <v>0</v>
      </c>
      <c r="T13" s="8">
        <f t="shared" si="4"/>
        <v>0</v>
      </c>
    </row>
    <row r="14" spans="1:20" x14ac:dyDescent="0.3">
      <c r="A14" s="3">
        <f t="shared" si="5"/>
        <v>11</v>
      </c>
      <c r="B14" s="5" t="s">
        <v>34</v>
      </c>
      <c r="C14" s="18"/>
      <c r="D14" s="6"/>
      <c r="E14" s="6"/>
      <c r="F14" s="10">
        <f t="shared" si="0"/>
        <v>0</v>
      </c>
      <c r="G14" s="10"/>
      <c r="H14" s="18"/>
      <c r="I14" s="5"/>
      <c r="J14" s="5"/>
      <c r="K14" s="12">
        <f t="shared" si="1"/>
        <v>0</v>
      </c>
      <c r="L14" s="10"/>
      <c r="M14" s="20"/>
      <c r="N14" s="5"/>
      <c r="O14" s="5"/>
      <c r="P14" s="12">
        <f t="shared" si="2"/>
        <v>0</v>
      </c>
      <c r="Q14" s="12"/>
      <c r="R14" s="7"/>
      <c r="S14" s="5">
        <f t="shared" si="3"/>
        <v>0</v>
      </c>
      <c r="T14" s="5">
        <f t="shared" si="4"/>
        <v>0</v>
      </c>
    </row>
    <row r="15" spans="1:20" x14ac:dyDescent="0.3">
      <c r="A15" s="3">
        <f t="shared" si="5"/>
        <v>12</v>
      </c>
      <c r="B15" s="8" t="s">
        <v>35</v>
      </c>
      <c r="C15" s="18"/>
      <c r="D15" s="9"/>
      <c r="E15" s="9"/>
      <c r="F15" s="11">
        <f t="shared" si="0"/>
        <v>0</v>
      </c>
      <c r="G15" s="11"/>
      <c r="H15" s="18"/>
      <c r="I15" s="8"/>
      <c r="J15" s="8"/>
      <c r="K15" s="12">
        <f t="shared" si="1"/>
        <v>0</v>
      </c>
      <c r="L15" s="11"/>
      <c r="M15" s="20"/>
      <c r="N15" s="8"/>
      <c r="O15" s="8"/>
      <c r="P15" s="12">
        <f t="shared" si="2"/>
        <v>0</v>
      </c>
      <c r="Q15" s="13"/>
      <c r="R15" s="8"/>
      <c r="S15" s="8">
        <f t="shared" si="3"/>
        <v>0</v>
      </c>
      <c r="T15" s="8">
        <f t="shared" si="4"/>
        <v>0</v>
      </c>
    </row>
    <row r="16" spans="1:20" x14ac:dyDescent="0.3">
      <c r="A16" s="3">
        <f t="shared" si="5"/>
        <v>13</v>
      </c>
      <c r="B16" s="5" t="s">
        <v>36</v>
      </c>
      <c r="C16" s="18"/>
      <c r="D16" s="6"/>
      <c r="E16" s="6"/>
      <c r="F16" s="10">
        <f t="shared" si="0"/>
        <v>0</v>
      </c>
      <c r="G16" s="10"/>
      <c r="H16" s="18"/>
      <c r="I16" s="5"/>
      <c r="J16" s="5"/>
      <c r="K16" s="12">
        <f t="shared" si="1"/>
        <v>0</v>
      </c>
      <c r="L16" s="10"/>
      <c r="M16" s="20"/>
      <c r="N16" s="5"/>
      <c r="O16" s="5"/>
      <c r="P16" s="12">
        <f t="shared" si="2"/>
        <v>0</v>
      </c>
      <c r="Q16" s="12"/>
      <c r="R16" s="7"/>
      <c r="S16" s="5">
        <f t="shared" si="3"/>
        <v>0</v>
      </c>
      <c r="T16" s="5">
        <f t="shared" si="4"/>
        <v>0</v>
      </c>
    </row>
    <row r="17" spans="1:20" x14ac:dyDescent="0.3">
      <c r="A17" s="3">
        <f t="shared" si="5"/>
        <v>14</v>
      </c>
      <c r="B17" s="8" t="s">
        <v>37</v>
      </c>
      <c r="C17" s="18"/>
      <c r="D17" s="9"/>
      <c r="E17" s="9"/>
      <c r="F17" s="11">
        <f t="shared" si="0"/>
        <v>0</v>
      </c>
      <c r="G17" s="11"/>
      <c r="H17" s="18"/>
      <c r="I17" s="8"/>
      <c r="J17" s="8"/>
      <c r="K17" s="12">
        <f t="shared" si="1"/>
        <v>0</v>
      </c>
      <c r="L17" s="11"/>
      <c r="M17" s="20"/>
      <c r="N17" s="8"/>
      <c r="O17" s="8"/>
      <c r="P17" s="12">
        <f t="shared" si="2"/>
        <v>0</v>
      </c>
      <c r="Q17" s="13"/>
      <c r="R17" s="8"/>
      <c r="S17" s="5">
        <f t="shared" si="3"/>
        <v>0</v>
      </c>
      <c r="T17" s="5">
        <f t="shared" si="4"/>
        <v>0</v>
      </c>
    </row>
    <row r="18" spans="1:20" x14ac:dyDescent="0.3">
      <c r="A18" s="3">
        <f t="shared" si="5"/>
        <v>15</v>
      </c>
      <c r="B18" s="5" t="s">
        <v>38</v>
      </c>
      <c r="C18" s="18"/>
      <c r="D18" s="6"/>
      <c r="E18" s="6"/>
      <c r="F18" s="10">
        <f t="shared" si="0"/>
        <v>0</v>
      </c>
      <c r="G18" s="10"/>
      <c r="H18" s="18"/>
      <c r="I18" s="5"/>
      <c r="J18" s="5"/>
      <c r="K18" s="12">
        <f t="shared" si="1"/>
        <v>0</v>
      </c>
      <c r="L18" s="10"/>
      <c r="M18" s="20"/>
      <c r="N18" s="5"/>
      <c r="O18" s="5"/>
      <c r="P18" s="12">
        <f t="shared" si="2"/>
        <v>0</v>
      </c>
      <c r="Q18" s="12"/>
      <c r="R18" s="7"/>
      <c r="S18" s="5">
        <f t="shared" si="3"/>
        <v>0</v>
      </c>
      <c r="T18" s="5">
        <f t="shared" si="4"/>
        <v>0</v>
      </c>
    </row>
    <row r="19" spans="1:20" x14ac:dyDescent="0.3">
      <c r="A19" s="3">
        <f t="shared" si="5"/>
        <v>16</v>
      </c>
      <c r="B19" s="8" t="s">
        <v>39</v>
      </c>
      <c r="C19" s="18"/>
      <c r="D19" s="9"/>
      <c r="E19" s="9"/>
      <c r="F19" s="11">
        <f t="shared" si="0"/>
        <v>0</v>
      </c>
      <c r="G19" s="11"/>
      <c r="H19" s="18"/>
      <c r="I19" s="8"/>
      <c r="J19" s="8"/>
      <c r="K19" s="12">
        <f t="shared" si="1"/>
        <v>0</v>
      </c>
      <c r="L19" s="11"/>
      <c r="M19" s="20"/>
      <c r="N19" s="8"/>
      <c r="O19" s="8"/>
      <c r="P19" s="12">
        <f t="shared" si="2"/>
        <v>0</v>
      </c>
      <c r="Q19" s="13"/>
      <c r="R19" s="8"/>
      <c r="S19" s="5">
        <f t="shared" si="3"/>
        <v>0</v>
      </c>
      <c r="T19" s="5">
        <f t="shared" si="4"/>
        <v>0</v>
      </c>
    </row>
    <row r="20" spans="1:20" x14ac:dyDescent="0.3">
      <c r="A20" s="3">
        <f t="shared" si="5"/>
        <v>17</v>
      </c>
      <c r="B20" s="5" t="s">
        <v>40</v>
      </c>
      <c r="C20" s="18"/>
      <c r="D20" s="6"/>
      <c r="E20" s="6"/>
      <c r="F20" s="11">
        <f t="shared" si="0"/>
        <v>0</v>
      </c>
      <c r="G20" s="10"/>
      <c r="H20" s="18"/>
      <c r="I20" s="5"/>
      <c r="J20" s="5"/>
      <c r="K20" s="12">
        <f t="shared" si="1"/>
        <v>0</v>
      </c>
      <c r="L20" s="10"/>
      <c r="M20" s="20"/>
      <c r="N20" s="5"/>
      <c r="O20" s="5"/>
      <c r="P20" s="12">
        <f t="shared" si="2"/>
        <v>0</v>
      </c>
      <c r="Q20" s="12"/>
      <c r="R20" s="7"/>
      <c r="S20" s="5">
        <f t="shared" si="3"/>
        <v>0</v>
      </c>
      <c r="T20" s="5">
        <f t="shared" si="4"/>
        <v>0</v>
      </c>
    </row>
    <row r="21" spans="1:20" x14ac:dyDescent="0.3">
      <c r="A21" s="3">
        <f t="shared" si="5"/>
        <v>18</v>
      </c>
      <c r="B21" s="16" t="s">
        <v>41</v>
      </c>
      <c r="C21" s="18"/>
      <c r="D21" s="32"/>
      <c r="E21" s="32"/>
      <c r="F21" s="11">
        <f t="shared" si="0"/>
        <v>0</v>
      </c>
      <c r="G21" s="33"/>
      <c r="H21" s="18"/>
      <c r="I21" s="16"/>
      <c r="J21" s="16"/>
      <c r="K21" s="12">
        <f t="shared" si="1"/>
        <v>0</v>
      </c>
      <c r="L21" s="33"/>
      <c r="M21" s="35"/>
      <c r="N21" s="16"/>
      <c r="O21" s="16"/>
      <c r="P21" s="34"/>
      <c r="Q21" s="34"/>
      <c r="R21" s="16"/>
      <c r="S21" s="5">
        <f t="shared" si="3"/>
        <v>0</v>
      </c>
      <c r="T21" s="5">
        <f t="shared" si="4"/>
        <v>0</v>
      </c>
    </row>
    <row r="22" spans="1:20" x14ac:dyDescent="0.3">
      <c r="A22" s="3">
        <f t="shared" si="5"/>
        <v>19</v>
      </c>
      <c r="B22" s="5" t="s">
        <v>42</v>
      </c>
      <c r="C22" s="18"/>
      <c r="D22" s="6"/>
      <c r="E22" s="6"/>
      <c r="F22" s="11">
        <f t="shared" si="0"/>
        <v>0</v>
      </c>
      <c r="G22" s="10"/>
      <c r="H22" s="18"/>
      <c r="I22" s="5"/>
      <c r="J22" s="5"/>
      <c r="K22" s="12">
        <f t="shared" si="1"/>
        <v>0</v>
      </c>
      <c r="L22" s="10"/>
      <c r="M22" s="20"/>
      <c r="N22" s="5"/>
      <c r="O22" s="5"/>
      <c r="P22" s="12"/>
      <c r="Q22" s="12"/>
      <c r="R22" s="7"/>
      <c r="S22" s="5">
        <f t="shared" si="3"/>
        <v>0</v>
      </c>
      <c r="T22" s="5">
        <f t="shared" si="4"/>
        <v>0</v>
      </c>
    </row>
    <row r="23" spans="1:20" x14ac:dyDescent="0.3">
      <c r="A23" s="3">
        <f t="shared" si="5"/>
        <v>20</v>
      </c>
      <c r="B23" s="8" t="s">
        <v>43</v>
      </c>
      <c r="C23" s="18"/>
      <c r="D23" s="9"/>
      <c r="E23" s="9"/>
      <c r="F23" s="11">
        <f t="shared" si="0"/>
        <v>0</v>
      </c>
      <c r="G23" s="11"/>
      <c r="H23" s="18"/>
      <c r="I23" s="8"/>
      <c r="J23" s="8"/>
      <c r="K23" s="12">
        <f t="shared" si="1"/>
        <v>0</v>
      </c>
      <c r="L23" s="11"/>
      <c r="M23" s="20"/>
      <c r="N23" s="8"/>
      <c r="O23" s="8"/>
      <c r="P23" s="12">
        <f t="shared" si="2"/>
        <v>0</v>
      </c>
      <c r="Q23" s="13"/>
      <c r="R23" s="8"/>
      <c r="S23" s="5">
        <f t="shared" si="3"/>
        <v>0</v>
      </c>
      <c r="T23" s="5">
        <f t="shared" si="4"/>
        <v>0</v>
      </c>
    </row>
    <row r="24" spans="1:20" x14ac:dyDescent="0.3">
      <c r="A24" s="3">
        <f t="shared" si="5"/>
        <v>21</v>
      </c>
      <c r="B24" s="5" t="s">
        <v>44</v>
      </c>
      <c r="C24" s="18"/>
      <c r="D24" s="6"/>
      <c r="E24" s="6"/>
      <c r="F24" s="10">
        <f t="shared" si="0"/>
        <v>0</v>
      </c>
      <c r="G24" s="10"/>
      <c r="H24" s="18"/>
      <c r="I24" s="5"/>
      <c r="J24" s="5"/>
      <c r="K24" s="12">
        <f t="shared" si="1"/>
        <v>0</v>
      </c>
      <c r="L24" s="10"/>
      <c r="M24" s="20"/>
      <c r="N24" s="5"/>
      <c r="O24" s="5"/>
      <c r="P24" s="12">
        <f t="shared" si="2"/>
        <v>0</v>
      </c>
      <c r="Q24" s="12"/>
      <c r="R24" s="7"/>
      <c r="S24" s="5">
        <f t="shared" si="3"/>
        <v>0</v>
      </c>
      <c r="T24" s="5">
        <f t="shared" si="4"/>
        <v>0</v>
      </c>
    </row>
    <row r="25" spans="1:20" ht="15" thickBot="1" x14ac:dyDescent="0.35">
      <c r="A25" s="3">
        <f t="shared" si="5"/>
        <v>22</v>
      </c>
      <c r="B25" s="8" t="s">
        <v>45</v>
      </c>
      <c r="C25" s="21"/>
      <c r="D25" s="22"/>
      <c r="E25" s="22"/>
      <c r="F25" s="23">
        <f t="shared" si="0"/>
        <v>0</v>
      </c>
      <c r="G25" s="23"/>
      <c r="H25" s="21"/>
      <c r="I25" s="24"/>
      <c r="J25" s="24"/>
      <c r="K25" s="25">
        <f>SUM(I25-J25)</f>
        <v>0</v>
      </c>
      <c r="L25" s="23"/>
      <c r="M25" s="27"/>
      <c r="N25" s="24"/>
      <c r="O25" s="24"/>
      <c r="P25" s="25">
        <f t="shared" si="2"/>
        <v>0</v>
      </c>
      <c r="Q25" s="26"/>
      <c r="R25" s="24"/>
      <c r="S25" s="5">
        <f t="shared" si="3"/>
        <v>0</v>
      </c>
      <c r="T25" s="5">
        <f t="shared" si="4"/>
        <v>0</v>
      </c>
    </row>
    <row r="26" spans="1:20" ht="15" thickBot="1" x14ac:dyDescent="0.35">
      <c r="A26" s="3"/>
      <c r="C26" s="28">
        <f>SUM(C4:C25)</f>
        <v>0</v>
      </c>
      <c r="D26" s="29">
        <f>SUM(D4:D25)</f>
        <v>0</v>
      </c>
      <c r="E26" s="29">
        <f t="shared" ref="E26:T26" si="6">SUM(E4:E25)</f>
        <v>0</v>
      </c>
      <c r="F26" s="29">
        <f t="shared" si="6"/>
        <v>0</v>
      </c>
      <c r="G26" s="29">
        <f t="shared" si="6"/>
        <v>0</v>
      </c>
      <c r="H26" s="29">
        <f t="shared" si="6"/>
        <v>0</v>
      </c>
      <c r="I26" s="29">
        <f t="shared" si="6"/>
        <v>0</v>
      </c>
      <c r="J26" s="29">
        <f t="shared" si="6"/>
        <v>0</v>
      </c>
      <c r="K26" s="29">
        <f t="shared" si="6"/>
        <v>0</v>
      </c>
      <c r="L26" s="29">
        <f t="shared" si="6"/>
        <v>0</v>
      </c>
      <c r="M26" s="29"/>
      <c r="N26" s="30">
        <f t="shared" si="6"/>
        <v>0</v>
      </c>
      <c r="O26" s="30">
        <f t="shared" si="6"/>
        <v>0</v>
      </c>
      <c r="P26" s="30">
        <f t="shared" si="6"/>
        <v>0</v>
      </c>
      <c r="Q26" s="29">
        <f t="shared" si="6"/>
        <v>0</v>
      </c>
      <c r="R26" s="29"/>
      <c r="S26" s="29">
        <f t="shared" si="6"/>
        <v>0</v>
      </c>
      <c r="T26" s="31">
        <f t="shared" si="6"/>
        <v>0</v>
      </c>
    </row>
  </sheetData>
  <mergeCells count="3">
    <mergeCell ref="D2:E2"/>
    <mergeCell ref="I2:J2"/>
    <mergeCell ref="N2:O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F0837-5BD8-4C9D-B9F9-F03D3E676E8A}">
  <sheetPr>
    <pageSetUpPr fitToPage="1"/>
  </sheetPr>
  <dimension ref="A1:Y26"/>
  <sheetViews>
    <sheetView view="pageLayout" topLeftCell="A5" zoomScaleNormal="100" workbookViewId="0">
      <selection activeCell="U16" sqref="U16"/>
    </sheetView>
  </sheetViews>
  <sheetFormatPr defaultRowHeight="15.6" x14ac:dyDescent="0.3"/>
  <cols>
    <col min="2" max="2" width="17.77734375" customWidth="1"/>
    <col min="3" max="3" width="3.77734375" customWidth="1"/>
    <col min="8" max="8" width="3.77734375" customWidth="1"/>
    <col min="9" max="10" width="8.88671875" style="1"/>
    <col min="13" max="17" width="0" hidden="1" customWidth="1"/>
    <col min="18" max="18" width="3.77734375" customWidth="1"/>
    <col min="21" max="21" width="7.44140625" customWidth="1"/>
    <col min="22" max="22" width="2.77734375" customWidth="1"/>
    <col min="23" max="24" width="8.88671875" style="3"/>
    <col min="25" max="25" width="9.6640625" style="75" customWidth="1"/>
  </cols>
  <sheetData>
    <row r="1" spans="1:25" ht="16.2" thickBot="1" x14ac:dyDescent="0.35">
      <c r="Y1" s="80" t="s">
        <v>55</v>
      </c>
    </row>
    <row r="2" spans="1:25" ht="16.2" thickBot="1" x14ac:dyDescent="0.35">
      <c r="A2" s="3" t="s">
        <v>0</v>
      </c>
      <c r="B2" s="2" t="s">
        <v>23</v>
      </c>
      <c r="C2" s="3"/>
      <c r="D2" s="98" t="s">
        <v>7</v>
      </c>
      <c r="E2" s="98"/>
      <c r="F2" s="3"/>
      <c r="G2" s="3"/>
      <c r="H2" s="3"/>
      <c r="I2" s="98" t="s">
        <v>8</v>
      </c>
      <c r="J2" s="98"/>
      <c r="K2" s="2"/>
      <c r="L2" s="3"/>
      <c r="M2" s="2"/>
      <c r="N2" s="98" t="s">
        <v>9</v>
      </c>
      <c r="O2" s="98"/>
      <c r="P2" s="2"/>
      <c r="Q2" s="2"/>
      <c r="R2" s="2"/>
      <c r="S2" s="36" t="s">
        <v>5</v>
      </c>
      <c r="T2" s="36" t="s">
        <v>5</v>
      </c>
      <c r="U2" s="3"/>
      <c r="V2" s="3"/>
      <c r="W2" s="36" t="s">
        <v>49</v>
      </c>
      <c r="Y2" s="81" t="s">
        <v>57</v>
      </c>
    </row>
    <row r="3" spans="1:25" ht="16.2" thickBot="1" x14ac:dyDescent="0.35">
      <c r="A3" s="3"/>
      <c r="B3" s="15">
        <v>45594</v>
      </c>
      <c r="C3" s="17"/>
      <c r="D3" s="3" t="s">
        <v>1</v>
      </c>
      <c r="E3" s="3" t="s">
        <v>2</v>
      </c>
      <c r="F3" s="3" t="s">
        <v>3</v>
      </c>
      <c r="G3" s="3" t="s">
        <v>4</v>
      </c>
      <c r="H3" s="19"/>
      <c r="I3" s="3" t="s">
        <v>1</v>
      </c>
      <c r="J3" s="3" t="s">
        <v>2</v>
      </c>
      <c r="K3" s="3" t="s">
        <v>3</v>
      </c>
      <c r="L3" s="3" t="s">
        <v>4</v>
      </c>
      <c r="M3" s="19" t="s">
        <v>10</v>
      </c>
      <c r="N3" s="3" t="s">
        <v>1</v>
      </c>
      <c r="O3" s="3" t="s">
        <v>2</v>
      </c>
      <c r="P3" s="3" t="s">
        <v>3</v>
      </c>
      <c r="Q3" s="3" t="s">
        <v>4</v>
      </c>
      <c r="R3" s="4"/>
      <c r="S3" s="37" t="s">
        <v>47</v>
      </c>
      <c r="T3" s="37" t="s">
        <v>3</v>
      </c>
      <c r="U3" s="78" t="s">
        <v>48</v>
      </c>
      <c r="V3" s="91"/>
      <c r="W3" s="83" t="s">
        <v>50</v>
      </c>
      <c r="X3" s="79" t="s">
        <v>3</v>
      </c>
      <c r="Y3" s="82" t="s">
        <v>58</v>
      </c>
    </row>
    <row r="4" spans="1:25" s="48" customFormat="1" ht="16.2" thickBot="1" x14ac:dyDescent="0.35">
      <c r="A4" s="38">
        <v>1</v>
      </c>
      <c r="B4" s="39" t="s">
        <v>24</v>
      </c>
      <c r="C4" s="40"/>
      <c r="D4" s="41">
        <v>13</v>
      </c>
      <c r="E4" s="41">
        <v>6</v>
      </c>
      <c r="F4" s="42">
        <f>SUM(D4-E4)</f>
        <v>7</v>
      </c>
      <c r="G4" s="42">
        <v>2</v>
      </c>
      <c r="H4" s="40"/>
      <c r="I4" s="41">
        <v>10</v>
      </c>
      <c r="J4" s="41">
        <v>13</v>
      </c>
      <c r="K4" s="43">
        <f>SUM(I4-J4)</f>
        <v>-3</v>
      </c>
      <c r="L4" s="42">
        <v>0</v>
      </c>
      <c r="M4" s="44">
        <v>18</v>
      </c>
      <c r="N4" s="39"/>
      <c r="O4" s="39"/>
      <c r="P4" s="43">
        <f>SUM(N4-O4)</f>
        <v>0</v>
      </c>
      <c r="Q4" s="43"/>
      <c r="R4" s="45"/>
      <c r="S4" s="46">
        <f>SUM(G4+L4+Q4)</f>
        <v>2</v>
      </c>
      <c r="T4" s="47">
        <f>SUM(F4+K4+P4)</f>
        <v>4</v>
      </c>
      <c r="U4" s="38" t="s">
        <v>16</v>
      </c>
      <c r="V4" s="90"/>
      <c r="W4" s="84">
        <f>SUM('WLC 15-10-24'!S3+'WLC 29-10-24'!S4)</f>
        <v>2</v>
      </c>
      <c r="X4" s="85">
        <f>SUM('WLC 15-10-24'!T3+'WLC 29-10-24'!T4)</f>
        <v>-5</v>
      </c>
      <c r="Y4" s="76" t="s">
        <v>18</v>
      </c>
    </row>
    <row r="5" spans="1:25" s="48" customFormat="1" ht="16.2" thickBot="1" x14ac:dyDescent="0.35">
      <c r="A5" s="38">
        <f>A4+1</f>
        <v>2</v>
      </c>
      <c r="B5" s="49" t="s">
        <v>25</v>
      </c>
      <c r="C5" s="40"/>
      <c r="D5" s="50"/>
      <c r="E5" s="50"/>
      <c r="F5" s="42">
        <f t="shared" ref="F5:F25" si="0">SUM(D5-E5)</f>
        <v>0</v>
      </c>
      <c r="G5" s="51"/>
      <c r="H5" s="40"/>
      <c r="I5" s="60"/>
      <c r="J5" s="50"/>
      <c r="K5" s="53">
        <f t="shared" ref="K5:K24" si="1">SUM(I5-J5)</f>
        <v>0</v>
      </c>
      <c r="L5" s="51"/>
      <c r="M5" s="44">
        <v>15</v>
      </c>
      <c r="N5" s="49"/>
      <c r="O5" s="49"/>
      <c r="P5" s="43">
        <f t="shared" ref="P5:P25" si="2">SUM(N5-O5)</f>
        <v>0</v>
      </c>
      <c r="Q5" s="53"/>
      <c r="R5" s="54"/>
      <c r="S5" s="55">
        <f t="shared" ref="S5:S25" si="3">SUM(G5+L5+Q5)</f>
        <v>0</v>
      </c>
      <c r="T5" s="56">
        <f t="shared" ref="T5:T25" si="4">SUM(F5+K5+P5)</f>
        <v>0</v>
      </c>
      <c r="U5" s="86"/>
      <c r="V5" s="90"/>
      <c r="W5" s="87">
        <f>SUM('WLC 15-10-24'!S4+'WLC 29-10-24'!S5)</f>
        <v>0</v>
      </c>
      <c r="X5" s="88">
        <f>SUM('WLC 15-10-24'!T4+'WLC 29-10-24'!T5)</f>
        <v>-13</v>
      </c>
      <c r="Y5" s="89" t="s">
        <v>54</v>
      </c>
    </row>
    <row r="6" spans="1:25" s="48" customFormat="1" ht="16.2" thickBot="1" x14ac:dyDescent="0.35">
      <c r="A6" s="38">
        <f t="shared" ref="A6:A25" si="5">A5+1</f>
        <v>3</v>
      </c>
      <c r="B6" s="39" t="s">
        <v>26</v>
      </c>
      <c r="C6" s="40"/>
      <c r="D6" s="41">
        <v>12</v>
      </c>
      <c r="E6" s="41">
        <v>13</v>
      </c>
      <c r="F6" s="42">
        <f t="shared" si="0"/>
        <v>-1</v>
      </c>
      <c r="G6" s="42">
        <v>0</v>
      </c>
      <c r="H6" s="40"/>
      <c r="I6" s="41">
        <v>13</v>
      </c>
      <c r="J6" s="41">
        <v>1</v>
      </c>
      <c r="K6" s="43">
        <f t="shared" si="1"/>
        <v>12</v>
      </c>
      <c r="L6" s="42">
        <v>2</v>
      </c>
      <c r="M6" s="44">
        <v>6</v>
      </c>
      <c r="N6" s="39"/>
      <c r="O6" s="57"/>
      <c r="P6" s="43">
        <f t="shared" si="2"/>
        <v>0</v>
      </c>
      <c r="Q6" s="43"/>
      <c r="R6" s="45"/>
      <c r="S6" s="58">
        <f t="shared" si="3"/>
        <v>2</v>
      </c>
      <c r="T6" s="59">
        <f t="shared" si="4"/>
        <v>11</v>
      </c>
      <c r="U6" s="38" t="s">
        <v>51</v>
      </c>
      <c r="V6" s="90"/>
      <c r="W6" s="84">
        <f>SUM('WLC 15-10-24'!S5+'WLC 29-10-24'!S6)</f>
        <v>2</v>
      </c>
      <c r="X6" s="85">
        <f>SUM('WLC 15-10-24'!T5+'WLC 29-10-24'!T6)</f>
        <v>11</v>
      </c>
      <c r="Y6" s="76" t="s">
        <v>13</v>
      </c>
    </row>
    <row r="7" spans="1:25" s="48" customFormat="1" ht="16.2" thickBot="1" x14ac:dyDescent="0.35">
      <c r="A7" s="38">
        <f t="shared" si="5"/>
        <v>4</v>
      </c>
      <c r="B7" s="49" t="s">
        <v>27</v>
      </c>
      <c r="C7" s="40"/>
      <c r="D7" s="50">
        <v>13</v>
      </c>
      <c r="E7" s="50">
        <v>7</v>
      </c>
      <c r="F7" s="42">
        <f t="shared" si="0"/>
        <v>6</v>
      </c>
      <c r="G7" s="51">
        <v>2</v>
      </c>
      <c r="H7" s="40"/>
      <c r="I7" s="50">
        <v>1</v>
      </c>
      <c r="J7" s="50">
        <v>13</v>
      </c>
      <c r="K7" s="53">
        <f t="shared" si="1"/>
        <v>-12</v>
      </c>
      <c r="L7" s="51">
        <v>0</v>
      </c>
      <c r="M7" s="44">
        <v>11</v>
      </c>
      <c r="N7" s="49"/>
      <c r="O7" s="49"/>
      <c r="P7" s="43">
        <f t="shared" si="2"/>
        <v>0</v>
      </c>
      <c r="Q7" s="53"/>
      <c r="R7" s="54"/>
      <c r="S7" s="55">
        <f t="shared" si="3"/>
        <v>2</v>
      </c>
      <c r="T7" s="56">
        <f t="shared" si="4"/>
        <v>-6</v>
      </c>
      <c r="U7" s="86" t="s">
        <v>52</v>
      </c>
      <c r="V7" s="90"/>
      <c r="W7" s="87">
        <f>SUM('WLC 15-10-24'!S6+'WLC 29-10-24'!S7)</f>
        <v>4</v>
      </c>
      <c r="X7" s="88">
        <f>SUM('WLC 15-10-24'!T6+'WLC 29-10-24'!T7)</f>
        <v>-12</v>
      </c>
      <c r="Y7" s="89" t="s">
        <v>14</v>
      </c>
    </row>
    <row r="8" spans="1:25" s="48" customFormat="1" ht="16.2" thickBot="1" x14ac:dyDescent="0.35">
      <c r="A8" s="38">
        <f t="shared" si="5"/>
        <v>5</v>
      </c>
      <c r="B8" s="39" t="s">
        <v>28</v>
      </c>
      <c r="C8" s="40"/>
      <c r="D8" s="41">
        <v>7</v>
      </c>
      <c r="E8" s="41">
        <v>13</v>
      </c>
      <c r="F8" s="42">
        <f t="shared" si="0"/>
        <v>-6</v>
      </c>
      <c r="G8" s="42">
        <v>0</v>
      </c>
      <c r="H8" s="40"/>
      <c r="I8" s="41">
        <v>13</v>
      </c>
      <c r="J8" s="41">
        <v>10</v>
      </c>
      <c r="K8" s="43">
        <f t="shared" si="1"/>
        <v>3</v>
      </c>
      <c r="L8" s="42">
        <v>2</v>
      </c>
      <c r="M8" s="44">
        <v>14</v>
      </c>
      <c r="N8" s="39"/>
      <c r="O8" s="39"/>
      <c r="P8" s="43">
        <f t="shared" si="2"/>
        <v>0</v>
      </c>
      <c r="Q8" s="43"/>
      <c r="R8" s="45"/>
      <c r="S8" s="58">
        <f t="shared" si="3"/>
        <v>2</v>
      </c>
      <c r="T8" s="59">
        <f t="shared" si="4"/>
        <v>-3</v>
      </c>
      <c r="U8" s="38" t="s">
        <v>18</v>
      </c>
      <c r="V8" s="90"/>
      <c r="W8" s="84">
        <f>SUM('WLC 15-10-24'!S7+'WLC 29-10-24'!S8)</f>
        <v>2</v>
      </c>
      <c r="X8" s="85">
        <f>SUM('WLC 15-10-24'!T7+'WLC 29-10-24'!T8)</f>
        <v>-3</v>
      </c>
      <c r="Y8" s="76" t="s">
        <v>17</v>
      </c>
    </row>
    <row r="9" spans="1:25" s="48" customFormat="1" ht="16.2" thickBot="1" x14ac:dyDescent="0.35">
      <c r="A9" s="38">
        <f t="shared" si="5"/>
        <v>6</v>
      </c>
      <c r="B9" s="49" t="s">
        <v>29</v>
      </c>
      <c r="C9" s="40"/>
      <c r="D9" s="50">
        <v>11</v>
      </c>
      <c r="E9" s="50">
        <v>13</v>
      </c>
      <c r="F9" s="51">
        <f t="shared" si="0"/>
        <v>-2</v>
      </c>
      <c r="G9" s="51">
        <v>0</v>
      </c>
      <c r="H9" s="40"/>
      <c r="I9" s="60">
        <v>1</v>
      </c>
      <c r="J9" s="50">
        <v>13</v>
      </c>
      <c r="K9" s="53">
        <f t="shared" si="1"/>
        <v>-12</v>
      </c>
      <c r="L9" s="51">
        <v>0</v>
      </c>
      <c r="M9" s="44">
        <v>3</v>
      </c>
      <c r="N9" s="57"/>
      <c r="O9" s="49"/>
      <c r="P9" s="43">
        <f t="shared" si="2"/>
        <v>0</v>
      </c>
      <c r="Q9" s="53"/>
      <c r="R9" s="54"/>
      <c r="S9" s="55">
        <f t="shared" si="3"/>
        <v>0</v>
      </c>
      <c r="T9" s="56">
        <f t="shared" si="4"/>
        <v>-14</v>
      </c>
      <c r="U9" s="86" t="s">
        <v>54</v>
      </c>
      <c r="V9" s="90"/>
      <c r="W9" s="87">
        <f>SUM('WLC 15-10-24'!S8+'WLC 29-10-24'!S9)</f>
        <v>0</v>
      </c>
      <c r="X9" s="88">
        <f>SUM('WLC 15-10-24'!T8+'WLC 29-10-24'!T9)</f>
        <v>-14</v>
      </c>
      <c r="Y9" s="89" t="s">
        <v>61</v>
      </c>
    </row>
    <row r="10" spans="1:25" s="48" customFormat="1" ht="16.2" thickBot="1" x14ac:dyDescent="0.35">
      <c r="A10" s="38">
        <f t="shared" si="5"/>
        <v>7</v>
      </c>
      <c r="B10" s="39" t="s">
        <v>30</v>
      </c>
      <c r="C10" s="40"/>
      <c r="D10" s="41"/>
      <c r="E10" s="41"/>
      <c r="F10" s="42">
        <f t="shared" si="0"/>
        <v>0</v>
      </c>
      <c r="G10" s="42"/>
      <c r="H10" s="40"/>
      <c r="I10" s="41"/>
      <c r="J10" s="41"/>
      <c r="K10" s="43">
        <f t="shared" si="1"/>
        <v>0</v>
      </c>
      <c r="L10" s="42"/>
      <c r="M10" s="44">
        <v>16</v>
      </c>
      <c r="N10" s="39"/>
      <c r="O10" s="39"/>
      <c r="P10" s="43">
        <f t="shared" si="2"/>
        <v>0</v>
      </c>
      <c r="Q10" s="43"/>
      <c r="R10" s="45"/>
      <c r="S10" s="58">
        <f t="shared" si="3"/>
        <v>0</v>
      </c>
      <c r="T10" s="59">
        <f t="shared" si="4"/>
        <v>0</v>
      </c>
      <c r="U10" s="38"/>
      <c r="V10" s="90"/>
      <c r="W10" s="84">
        <f>SUM('WLC 15-10-24'!S9+'WLC 29-10-24'!S10)</f>
        <v>0</v>
      </c>
      <c r="X10" s="85">
        <f>SUM('WLC 15-10-24'!T9+'WLC 29-10-24'!T10)</f>
        <v>0</v>
      </c>
      <c r="Y10" s="76"/>
    </row>
    <row r="11" spans="1:25" s="48" customFormat="1" ht="16.2" thickBot="1" x14ac:dyDescent="0.35">
      <c r="A11" s="38">
        <f t="shared" si="5"/>
        <v>8</v>
      </c>
      <c r="B11" s="49" t="s">
        <v>31</v>
      </c>
      <c r="C11" s="40"/>
      <c r="D11" s="50">
        <v>13</v>
      </c>
      <c r="E11" s="50">
        <v>7</v>
      </c>
      <c r="F11" s="51">
        <f t="shared" si="0"/>
        <v>6</v>
      </c>
      <c r="G11" s="51">
        <v>2</v>
      </c>
      <c r="H11" s="40"/>
      <c r="I11" s="50">
        <v>9</v>
      </c>
      <c r="J11" s="50">
        <v>13</v>
      </c>
      <c r="K11" s="53">
        <f t="shared" si="1"/>
        <v>-4</v>
      </c>
      <c r="L11" s="51">
        <v>0</v>
      </c>
      <c r="M11" s="44">
        <v>19</v>
      </c>
      <c r="N11" s="49"/>
      <c r="O11" s="49"/>
      <c r="P11" s="43">
        <f t="shared" si="2"/>
        <v>0</v>
      </c>
      <c r="Q11" s="53"/>
      <c r="R11" s="54"/>
      <c r="S11" s="55">
        <f t="shared" si="3"/>
        <v>2</v>
      </c>
      <c r="T11" s="56">
        <f t="shared" si="4"/>
        <v>2</v>
      </c>
      <c r="U11" s="86" t="s">
        <v>19</v>
      </c>
      <c r="V11" s="90"/>
      <c r="W11" s="87">
        <f>SUM('WLC 15-10-24'!S10+'WLC 29-10-24'!S11)</f>
        <v>2</v>
      </c>
      <c r="X11" s="88">
        <f>SUM('WLC 15-10-24'!T10+'WLC 29-10-24'!T11)</f>
        <v>-12</v>
      </c>
      <c r="Y11" s="89" t="s">
        <v>22</v>
      </c>
    </row>
    <row r="12" spans="1:25" s="48" customFormat="1" ht="16.2" thickBot="1" x14ac:dyDescent="0.35">
      <c r="A12" s="38">
        <f t="shared" si="5"/>
        <v>9</v>
      </c>
      <c r="B12" s="39" t="s">
        <v>32</v>
      </c>
      <c r="C12" s="40"/>
      <c r="D12" s="41">
        <v>12</v>
      </c>
      <c r="E12" s="41">
        <v>13</v>
      </c>
      <c r="F12" s="42">
        <f t="shared" si="0"/>
        <v>-1</v>
      </c>
      <c r="G12" s="42">
        <v>0</v>
      </c>
      <c r="H12" s="40"/>
      <c r="I12" s="41">
        <v>13</v>
      </c>
      <c r="J12" s="41">
        <v>10</v>
      </c>
      <c r="K12" s="43">
        <f t="shared" si="1"/>
        <v>3</v>
      </c>
      <c r="L12" s="42">
        <v>2</v>
      </c>
      <c r="M12" s="44">
        <v>20</v>
      </c>
      <c r="N12" s="39"/>
      <c r="O12" s="39"/>
      <c r="P12" s="43">
        <f t="shared" si="2"/>
        <v>0</v>
      </c>
      <c r="Q12" s="43"/>
      <c r="R12" s="45"/>
      <c r="S12" s="58">
        <f t="shared" si="3"/>
        <v>2</v>
      </c>
      <c r="T12" s="59">
        <f t="shared" si="4"/>
        <v>2</v>
      </c>
      <c r="U12" s="38" t="s">
        <v>19</v>
      </c>
      <c r="V12" s="90"/>
      <c r="W12" s="84">
        <f>SUM('WLC 15-10-24'!S11+'WLC 29-10-24'!S12)</f>
        <v>4</v>
      </c>
      <c r="X12" s="85">
        <f>SUM('WLC 15-10-24'!T11+'WLC 29-10-24'!T12)</f>
        <v>7</v>
      </c>
      <c r="Y12" s="76" t="s">
        <v>19</v>
      </c>
    </row>
    <row r="13" spans="1:25" s="48" customFormat="1" ht="16.2" thickBot="1" x14ac:dyDescent="0.35">
      <c r="A13" s="38">
        <f t="shared" si="5"/>
        <v>10</v>
      </c>
      <c r="B13" s="49" t="s">
        <v>33</v>
      </c>
      <c r="C13" s="40"/>
      <c r="D13" s="50"/>
      <c r="E13" s="50"/>
      <c r="F13" s="51">
        <f t="shared" si="0"/>
        <v>0</v>
      </c>
      <c r="G13" s="51"/>
      <c r="H13" s="40"/>
      <c r="I13" s="50"/>
      <c r="J13" s="50"/>
      <c r="K13" s="53">
        <f t="shared" si="1"/>
        <v>0</v>
      </c>
      <c r="L13" s="51"/>
      <c r="M13" s="44">
        <v>13</v>
      </c>
      <c r="N13" s="49"/>
      <c r="O13" s="49"/>
      <c r="P13" s="43">
        <f t="shared" si="2"/>
        <v>0</v>
      </c>
      <c r="Q13" s="53"/>
      <c r="R13" s="54"/>
      <c r="S13" s="55">
        <f t="shared" si="3"/>
        <v>0</v>
      </c>
      <c r="T13" s="56">
        <f t="shared" si="4"/>
        <v>0</v>
      </c>
      <c r="U13" s="86"/>
      <c r="V13" s="90"/>
      <c r="W13" s="87">
        <f>SUM('WLC 15-10-24'!S12+'WLC 29-10-24'!S13)</f>
        <v>0</v>
      </c>
      <c r="X13" s="88">
        <f>SUM('WLC 15-10-24'!T12+'WLC 29-10-24'!T13)</f>
        <v>0</v>
      </c>
      <c r="Y13" s="89"/>
    </row>
    <row r="14" spans="1:25" s="48" customFormat="1" ht="16.2" thickBot="1" x14ac:dyDescent="0.35">
      <c r="A14" s="38">
        <f t="shared" si="5"/>
        <v>11</v>
      </c>
      <c r="B14" s="39" t="s">
        <v>34</v>
      </c>
      <c r="C14" s="40"/>
      <c r="D14" s="41">
        <v>13</v>
      </c>
      <c r="E14" s="41">
        <v>12</v>
      </c>
      <c r="F14" s="42">
        <f t="shared" si="0"/>
        <v>1</v>
      </c>
      <c r="G14" s="42">
        <v>2</v>
      </c>
      <c r="H14" s="40"/>
      <c r="I14" s="41">
        <v>13</v>
      </c>
      <c r="J14" s="41">
        <v>7</v>
      </c>
      <c r="K14" s="43">
        <f t="shared" si="1"/>
        <v>6</v>
      </c>
      <c r="L14" s="42">
        <v>2</v>
      </c>
      <c r="M14" s="44">
        <v>4</v>
      </c>
      <c r="N14" s="39"/>
      <c r="O14" s="39"/>
      <c r="P14" s="43">
        <f t="shared" si="2"/>
        <v>0</v>
      </c>
      <c r="Q14" s="43"/>
      <c r="R14" s="45"/>
      <c r="S14" s="58">
        <f t="shared" si="3"/>
        <v>4</v>
      </c>
      <c r="T14" s="59">
        <f t="shared" si="4"/>
        <v>7</v>
      </c>
      <c r="U14" s="38" t="s">
        <v>12</v>
      </c>
      <c r="V14" s="90"/>
      <c r="W14" s="84">
        <f>SUM('WLC 15-10-24'!S13+'WLC 29-10-24'!S14)</f>
        <v>8</v>
      </c>
      <c r="X14" s="85">
        <f>SUM('WLC 15-10-24'!T13+'WLC 29-10-24'!T14)</f>
        <v>16</v>
      </c>
      <c r="Y14" s="106" t="s">
        <v>12</v>
      </c>
    </row>
    <row r="15" spans="1:25" s="48" customFormat="1" ht="16.2" thickBot="1" x14ac:dyDescent="0.35">
      <c r="A15" s="38">
        <f t="shared" si="5"/>
        <v>12</v>
      </c>
      <c r="B15" s="49" t="s">
        <v>35</v>
      </c>
      <c r="C15" s="40"/>
      <c r="D15" s="50">
        <v>13</v>
      </c>
      <c r="E15" s="50">
        <v>6</v>
      </c>
      <c r="F15" s="51">
        <f t="shared" si="0"/>
        <v>7</v>
      </c>
      <c r="G15" s="51">
        <v>2</v>
      </c>
      <c r="H15" s="40"/>
      <c r="I15" s="50">
        <v>9</v>
      </c>
      <c r="J15" s="50">
        <v>13</v>
      </c>
      <c r="K15" s="53">
        <f t="shared" si="1"/>
        <v>-4</v>
      </c>
      <c r="L15" s="51">
        <v>0</v>
      </c>
      <c r="M15" s="44">
        <v>17</v>
      </c>
      <c r="N15" s="49"/>
      <c r="O15" s="49"/>
      <c r="P15" s="43">
        <f t="shared" si="2"/>
        <v>0</v>
      </c>
      <c r="Q15" s="53"/>
      <c r="R15" s="54"/>
      <c r="S15" s="55">
        <f t="shared" si="3"/>
        <v>2</v>
      </c>
      <c r="T15" s="56">
        <f t="shared" si="4"/>
        <v>3</v>
      </c>
      <c r="U15" s="86" t="s">
        <v>15</v>
      </c>
      <c r="V15" s="90"/>
      <c r="W15" s="87">
        <f>SUM('WLC 15-10-24'!S14+'WLC 29-10-24'!S15)</f>
        <v>6</v>
      </c>
      <c r="X15" s="88">
        <f>SUM('WLC 15-10-24'!T14+'WLC 29-10-24'!T15)</f>
        <v>26</v>
      </c>
      <c r="Y15" s="89" t="s">
        <v>51</v>
      </c>
    </row>
    <row r="16" spans="1:25" s="48" customFormat="1" ht="16.2" thickBot="1" x14ac:dyDescent="0.35">
      <c r="A16" s="38">
        <f t="shared" si="5"/>
        <v>13</v>
      </c>
      <c r="B16" s="39" t="s">
        <v>36</v>
      </c>
      <c r="C16" s="40"/>
      <c r="D16" s="41">
        <v>13</v>
      </c>
      <c r="E16" s="41">
        <v>12</v>
      </c>
      <c r="F16" s="42">
        <f t="shared" si="0"/>
        <v>1</v>
      </c>
      <c r="G16" s="42">
        <v>2</v>
      </c>
      <c r="H16" s="40"/>
      <c r="I16" s="41">
        <v>13</v>
      </c>
      <c r="J16" s="41">
        <v>1</v>
      </c>
      <c r="K16" s="43">
        <f t="shared" si="1"/>
        <v>12</v>
      </c>
      <c r="L16" s="42">
        <v>2</v>
      </c>
      <c r="M16" s="44">
        <v>10</v>
      </c>
      <c r="N16" s="39"/>
      <c r="O16" s="39"/>
      <c r="P16" s="43">
        <f t="shared" si="2"/>
        <v>0</v>
      </c>
      <c r="Q16" s="43"/>
      <c r="R16" s="45"/>
      <c r="S16" s="58">
        <f t="shared" si="3"/>
        <v>4</v>
      </c>
      <c r="T16" s="59">
        <f t="shared" si="4"/>
        <v>13</v>
      </c>
      <c r="U16" s="125" t="s">
        <v>11</v>
      </c>
      <c r="V16" s="90"/>
      <c r="W16" s="84">
        <f>SUM('WLC 15-10-24'!S15+'WLC 29-10-24'!S16)</f>
        <v>8</v>
      </c>
      <c r="X16" s="85">
        <f>SUM('WLC 15-10-24'!T15+'WLC 29-10-24'!T16)</f>
        <v>26</v>
      </c>
      <c r="Y16" s="77" t="s">
        <v>11</v>
      </c>
    </row>
    <row r="17" spans="1:25" s="48" customFormat="1" ht="16.2" thickBot="1" x14ac:dyDescent="0.35">
      <c r="A17" s="38">
        <f t="shared" si="5"/>
        <v>14</v>
      </c>
      <c r="B17" s="49" t="s">
        <v>37</v>
      </c>
      <c r="C17" s="40"/>
      <c r="D17" s="50">
        <v>11</v>
      </c>
      <c r="E17" s="50">
        <v>13</v>
      </c>
      <c r="F17" s="51">
        <f t="shared" si="0"/>
        <v>-2</v>
      </c>
      <c r="G17" s="51">
        <v>0</v>
      </c>
      <c r="H17" s="40"/>
      <c r="I17" s="50">
        <v>13</v>
      </c>
      <c r="J17" s="50">
        <v>9</v>
      </c>
      <c r="K17" s="53">
        <f t="shared" si="1"/>
        <v>4</v>
      </c>
      <c r="L17" s="51">
        <v>2</v>
      </c>
      <c r="M17" s="44">
        <v>5</v>
      </c>
      <c r="N17" s="49"/>
      <c r="O17" s="49"/>
      <c r="P17" s="43">
        <f t="shared" si="2"/>
        <v>0</v>
      </c>
      <c r="Q17" s="53"/>
      <c r="R17" s="54"/>
      <c r="S17" s="55">
        <f t="shared" si="3"/>
        <v>2</v>
      </c>
      <c r="T17" s="56">
        <f t="shared" si="4"/>
        <v>2</v>
      </c>
      <c r="U17" s="86" t="s">
        <v>19</v>
      </c>
      <c r="V17" s="90"/>
      <c r="W17" s="87">
        <f>SUM('WLC 15-10-24'!S16+'WLC 29-10-24'!S17)</f>
        <v>6</v>
      </c>
      <c r="X17" s="88">
        <f>SUM('WLC 15-10-24'!T16+'WLC 29-10-24'!T17)</f>
        <v>15</v>
      </c>
      <c r="Y17" s="89" t="s">
        <v>16</v>
      </c>
    </row>
    <row r="18" spans="1:25" s="48" customFormat="1" ht="16.2" thickBot="1" x14ac:dyDescent="0.35">
      <c r="A18" s="38">
        <f t="shared" si="5"/>
        <v>15</v>
      </c>
      <c r="B18" s="39" t="s">
        <v>38</v>
      </c>
      <c r="C18" s="40"/>
      <c r="D18" s="41">
        <v>6</v>
      </c>
      <c r="E18" s="41">
        <v>13</v>
      </c>
      <c r="F18" s="42">
        <f t="shared" si="0"/>
        <v>-7</v>
      </c>
      <c r="G18" s="42">
        <v>0</v>
      </c>
      <c r="H18" s="40"/>
      <c r="I18" s="41">
        <v>13</v>
      </c>
      <c r="J18" s="41">
        <v>9</v>
      </c>
      <c r="K18" s="43">
        <f t="shared" si="1"/>
        <v>4</v>
      </c>
      <c r="L18" s="42">
        <v>2</v>
      </c>
      <c r="M18" s="44">
        <v>2</v>
      </c>
      <c r="N18" s="39"/>
      <c r="O18" s="39"/>
      <c r="P18" s="43">
        <f t="shared" si="2"/>
        <v>0</v>
      </c>
      <c r="Q18" s="43"/>
      <c r="R18" s="45"/>
      <c r="S18" s="58">
        <f t="shared" si="3"/>
        <v>2</v>
      </c>
      <c r="T18" s="59">
        <f t="shared" si="4"/>
        <v>-3</v>
      </c>
      <c r="U18" s="38" t="s">
        <v>18</v>
      </c>
      <c r="V18" s="90"/>
      <c r="W18" s="84">
        <f>SUM('WLC 15-10-24'!S17+'WLC 29-10-24'!S18)</f>
        <v>2</v>
      </c>
      <c r="X18" s="85">
        <f>SUM('WLC 15-10-24'!T17+'WLC 29-10-24'!T18)</f>
        <v>-13</v>
      </c>
      <c r="Y18" s="76" t="s">
        <v>52</v>
      </c>
    </row>
    <row r="19" spans="1:25" s="48" customFormat="1" ht="16.2" thickBot="1" x14ac:dyDescent="0.35">
      <c r="A19" s="38">
        <f t="shared" si="5"/>
        <v>16</v>
      </c>
      <c r="B19" s="49" t="s">
        <v>39</v>
      </c>
      <c r="C19" s="40"/>
      <c r="D19" s="50">
        <v>13</v>
      </c>
      <c r="E19" s="50">
        <v>11</v>
      </c>
      <c r="F19" s="51">
        <f t="shared" si="0"/>
        <v>2</v>
      </c>
      <c r="G19" s="51">
        <v>2</v>
      </c>
      <c r="H19" s="40"/>
      <c r="I19" s="50">
        <v>10</v>
      </c>
      <c r="J19" s="50">
        <v>13</v>
      </c>
      <c r="K19" s="53">
        <f t="shared" si="1"/>
        <v>-3</v>
      </c>
      <c r="L19" s="51">
        <v>0</v>
      </c>
      <c r="M19" s="44">
        <v>7</v>
      </c>
      <c r="N19" s="49"/>
      <c r="O19" s="49"/>
      <c r="P19" s="43">
        <f t="shared" si="2"/>
        <v>0</v>
      </c>
      <c r="Q19" s="53"/>
      <c r="R19" s="54"/>
      <c r="S19" s="55">
        <f t="shared" si="3"/>
        <v>2</v>
      </c>
      <c r="T19" s="56">
        <f t="shared" si="4"/>
        <v>-1</v>
      </c>
      <c r="U19" s="86" t="s">
        <v>17</v>
      </c>
      <c r="V19" s="90"/>
      <c r="W19" s="87">
        <f>SUM('WLC 15-10-24'!S18+'WLC 29-10-24'!S19)</f>
        <v>2</v>
      </c>
      <c r="X19" s="88">
        <f>SUM('WLC 15-10-24'!T18+'WLC 29-10-24'!T19)</f>
        <v>-1</v>
      </c>
      <c r="Y19" s="97" t="s">
        <v>21</v>
      </c>
    </row>
    <row r="20" spans="1:25" s="48" customFormat="1" ht="16.2" thickBot="1" x14ac:dyDescent="0.35">
      <c r="A20" s="38">
        <f t="shared" si="5"/>
        <v>17</v>
      </c>
      <c r="B20" s="39" t="s">
        <v>40</v>
      </c>
      <c r="C20" s="40"/>
      <c r="D20" s="41">
        <v>6</v>
      </c>
      <c r="E20" s="41">
        <v>13</v>
      </c>
      <c r="F20" s="51">
        <f t="shared" si="0"/>
        <v>-7</v>
      </c>
      <c r="G20" s="42">
        <v>0</v>
      </c>
      <c r="H20" s="40"/>
      <c r="I20" s="41">
        <v>7</v>
      </c>
      <c r="J20" s="41">
        <v>13</v>
      </c>
      <c r="K20" s="43">
        <f t="shared" si="1"/>
        <v>-6</v>
      </c>
      <c r="L20" s="42">
        <v>0</v>
      </c>
      <c r="M20" s="44">
        <v>12</v>
      </c>
      <c r="N20" s="39"/>
      <c r="O20" s="39"/>
      <c r="P20" s="43">
        <f t="shared" si="2"/>
        <v>0</v>
      </c>
      <c r="Q20" s="43"/>
      <c r="R20" s="45"/>
      <c r="S20" s="58">
        <f t="shared" si="3"/>
        <v>0</v>
      </c>
      <c r="T20" s="59">
        <f t="shared" si="4"/>
        <v>-13</v>
      </c>
      <c r="U20" s="38" t="s">
        <v>53</v>
      </c>
      <c r="V20" s="90"/>
      <c r="W20" s="84">
        <f>SUM('WLC 15-10-24'!S19+'WLC 29-10-24'!S20)</f>
        <v>2</v>
      </c>
      <c r="X20" s="85">
        <f>SUM('WLC 15-10-24'!T19+'WLC 29-10-24'!T20)</f>
        <v>-7</v>
      </c>
      <c r="Y20" s="76" t="s">
        <v>20</v>
      </c>
    </row>
    <row r="21" spans="1:25" s="48" customFormat="1" ht="16.2" thickBot="1" x14ac:dyDescent="0.35">
      <c r="A21" s="38">
        <f t="shared" si="5"/>
        <v>18</v>
      </c>
      <c r="B21" s="52" t="s">
        <v>41</v>
      </c>
      <c r="C21" s="40"/>
      <c r="D21" s="60"/>
      <c r="E21" s="60"/>
      <c r="F21" s="51">
        <f t="shared" si="0"/>
        <v>0</v>
      </c>
      <c r="G21" s="61"/>
      <c r="H21" s="40"/>
      <c r="I21" s="60"/>
      <c r="J21" s="60"/>
      <c r="K21" s="53">
        <f t="shared" si="1"/>
        <v>0</v>
      </c>
      <c r="L21" s="61"/>
      <c r="M21" s="62"/>
      <c r="N21" s="52"/>
      <c r="O21" s="52"/>
      <c r="P21" s="63"/>
      <c r="Q21" s="63"/>
      <c r="R21" s="64"/>
      <c r="S21" s="55">
        <f t="shared" si="3"/>
        <v>0</v>
      </c>
      <c r="T21" s="56">
        <f t="shared" si="4"/>
        <v>0</v>
      </c>
      <c r="U21" s="86"/>
      <c r="V21" s="90"/>
      <c r="W21" s="87">
        <f>SUM('WLC 15-10-24'!S20+'WLC 29-10-24'!S21)</f>
        <v>0</v>
      </c>
      <c r="X21" s="88">
        <f>SUM('WLC 15-10-24'!T20+'WLC 29-10-24'!T21)</f>
        <v>0</v>
      </c>
      <c r="Y21" s="97"/>
    </row>
    <row r="22" spans="1:25" s="48" customFormat="1" ht="16.2" thickBot="1" x14ac:dyDescent="0.35">
      <c r="A22" s="38">
        <f t="shared" si="5"/>
        <v>19</v>
      </c>
      <c r="B22" s="39" t="s">
        <v>42</v>
      </c>
      <c r="C22" s="40"/>
      <c r="D22" s="41">
        <v>13</v>
      </c>
      <c r="E22" s="41">
        <v>11</v>
      </c>
      <c r="F22" s="51">
        <f t="shared" si="0"/>
        <v>2</v>
      </c>
      <c r="G22" s="42">
        <v>2</v>
      </c>
      <c r="H22" s="40"/>
      <c r="I22" s="41">
        <v>7</v>
      </c>
      <c r="J22" s="41">
        <v>13</v>
      </c>
      <c r="K22" s="43">
        <f t="shared" si="1"/>
        <v>-6</v>
      </c>
      <c r="L22" s="42">
        <v>0</v>
      </c>
      <c r="M22" s="44"/>
      <c r="N22" s="39"/>
      <c r="O22" s="39"/>
      <c r="P22" s="43"/>
      <c r="Q22" s="43"/>
      <c r="R22" s="45"/>
      <c r="S22" s="58">
        <f t="shared" si="3"/>
        <v>2</v>
      </c>
      <c r="T22" s="59">
        <f t="shared" si="4"/>
        <v>-4</v>
      </c>
      <c r="U22" s="38" t="s">
        <v>22</v>
      </c>
      <c r="V22" s="90"/>
      <c r="W22" s="84">
        <f>SUM('WLC 15-10-24'!S21+'WLC 29-10-24'!S22)</f>
        <v>6</v>
      </c>
      <c r="X22" s="85">
        <f>SUM('WLC 15-10-24'!T21+'WLC 29-10-24'!T22)</f>
        <v>8</v>
      </c>
      <c r="Y22" s="76" t="s">
        <v>15</v>
      </c>
    </row>
    <row r="23" spans="1:25" s="48" customFormat="1" ht="16.2" thickBot="1" x14ac:dyDescent="0.35">
      <c r="A23" s="38">
        <f t="shared" si="5"/>
        <v>20</v>
      </c>
      <c r="B23" s="49" t="s">
        <v>43</v>
      </c>
      <c r="C23" s="40"/>
      <c r="D23" s="50"/>
      <c r="E23" s="50"/>
      <c r="F23" s="51">
        <f t="shared" si="0"/>
        <v>0</v>
      </c>
      <c r="G23" s="51"/>
      <c r="H23" s="40"/>
      <c r="I23" s="50"/>
      <c r="J23" s="50"/>
      <c r="K23" s="53">
        <f t="shared" si="1"/>
        <v>0</v>
      </c>
      <c r="L23" s="51"/>
      <c r="M23" s="44">
        <v>1</v>
      </c>
      <c r="N23" s="49"/>
      <c r="O23" s="49"/>
      <c r="P23" s="43">
        <f t="shared" si="2"/>
        <v>0</v>
      </c>
      <c r="Q23" s="53"/>
      <c r="R23" s="54"/>
      <c r="S23" s="55">
        <f t="shared" si="3"/>
        <v>0</v>
      </c>
      <c r="T23" s="56">
        <f t="shared" si="4"/>
        <v>0</v>
      </c>
      <c r="U23" s="86"/>
      <c r="V23" s="90"/>
      <c r="W23" s="87">
        <f>SUM('WLC 15-10-24'!S22+'WLC 29-10-24'!S23)</f>
        <v>0</v>
      </c>
      <c r="X23" s="88">
        <f>SUM('WLC 15-10-24'!T22+'WLC 29-10-24'!T23)</f>
        <v>0</v>
      </c>
      <c r="Y23" s="97"/>
    </row>
    <row r="24" spans="1:25" s="48" customFormat="1" ht="16.2" thickBot="1" x14ac:dyDescent="0.35">
      <c r="A24" s="38">
        <f t="shared" si="5"/>
        <v>21</v>
      </c>
      <c r="B24" s="39" t="s">
        <v>44</v>
      </c>
      <c r="C24" s="40"/>
      <c r="D24" s="41">
        <v>7</v>
      </c>
      <c r="E24" s="41">
        <v>13</v>
      </c>
      <c r="F24" s="42">
        <f t="shared" si="0"/>
        <v>-6</v>
      </c>
      <c r="G24" s="42">
        <v>0</v>
      </c>
      <c r="H24" s="40"/>
      <c r="I24" s="41">
        <v>13</v>
      </c>
      <c r="J24" s="41">
        <v>7</v>
      </c>
      <c r="K24" s="43">
        <f t="shared" si="1"/>
        <v>6</v>
      </c>
      <c r="L24" s="42">
        <v>2</v>
      </c>
      <c r="M24" s="44">
        <v>8</v>
      </c>
      <c r="N24" s="39"/>
      <c r="O24" s="39"/>
      <c r="P24" s="43">
        <f t="shared" si="2"/>
        <v>0</v>
      </c>
      <c r="Q24" s="43"/>
      <c r="R24" s="45"/>
      <c r="S24" s="58">
        <f t="shared" si="3"/>
        <v>2</v>
      </c>
      <c r="T24" s="59">
        <f t="shared" si="4"/>
        <v>0</v>
      </c>
      <c r="U24" s="38" t="s">
        <v>21</v>
      </c>
      <c r="V24" s="90"/>
      <c r="W24" s="84">
        <f>SUM('WLC 15-10-24'!S23+'WLC 29-10-24'!S24)</f>
        <v>2</v>
      </c>
      <c r="X24" s="85">
        <f>SUM('WLC 15-10-24'!T23+'WLC 29-10-24'!T24)</f>
        <v>-22</v>
      </c>
      <c r="Y24" s="76" t="s">
        <v>53</v>
      </c>
    </row>
    <row r="25" spans="1:25" s="48" customFormat="1" ht="16.2" thickBot="1" x14ac:dyDescent="0.35">
      <c r="A25" s="38">
        <f t="shared" si="5"/>
        <v>22</v>
      </c>
      <c r="B25" s="49" t="s">
        <v>45</v>
      </c>
      <c r="C25" s="65"/>
      <c r="D25" s="66"/>
      <c r="E25" s="66"/>
      <c r="F25" s="67">
        <f t="shared" si="0"/>
        <v>0</v>
      </c>
      <c r="G25" s="67"/>
      <c r="H25" s="65"/>
      <c r="I25" s="66"/>
      <c r="J25" s="66"/>
      <c r="K25" s="71">
        <f>SUM(I25-J25)</f>
        <v>0</v>
      </c>
      <c r="L25" s="67"/>
      <c r="M25" s="70">
        <v>9</v>
      </c>
      <c r="N25" s="68"/>
      <c r="O25" s="68"/>
      <c r="P25" s="69">
        <f t="shared" si="2"/>
        <v>0</v>
      </c>
      <c r="Q25" s="71"/>
      <c r="R25" s="72"/>
      <c r="S25" s="73">
        <f t="shared" si="3"/>
        <v>0</v>
      </c>
      <c r="T25" s="74">
        <f t="shared" si="4"/>
        <v>0</v>
      </c>
      <c r="U25" s="86"/>
      <c r="V25" s="90"/>
      <c r="W25" s="87">
        <f>SUM('WLC 15-10-24'!S24+'WLC 29-10-24'!S25)</f>
        <v>0</v>
      </c>
      <c r="X25" s="88">
        <f>SUM('WLC 15-10-24'!T24+'WLC 29-10-24'!T25)</f>
        <v>0</v>
      </c>
      <c r="Y25" s="97"/>
    </row>
    <row r="26" spans="1:25" s="92" customFormat="1" ht="16.2" thickBot="1" x14ac:dyDescent="0.35">
      <c r="A26" s="38"/>
      <c r="B26" s="92" t="s">
        <v>56</v>
      </c>
      <c r="C26" s="65"/>
      <c r="D26" s="93">
        <f>SUM(D4:D25)</f>
        <v>176</v>
      </c>
      <c r="E26" s="93">
        <f t="shared" ref="E26:T26" si="6">SUM(E4:E25)</f>
        <v>176</v>
      </c>
      <c r="F26" s="93">
        <f t="shared" si="6"/>
        <v>0</v>
      </c>
      <c r="G26" s="93">
        <f t="shared" si="6"/>
        <v>16</v>
      </c>
      <c r="H26" s="65"/>
      <c r="I26" s="93">
        <f t="shared" si="6"/>
        <v>158</v>
      </c>
      <c r="J26" s="93">
        <f t="shared" si="6"/>
        <v>158</v>
      </c>
      <c r="K26" s="93">
        <f t="shared" si="6"/>
        <v>0</v>
      </c>
      <c r="L26" s="93">
        <f t="shared" si="6"/>
        <v>16</v>
      </c>
      <c r="M26" s="93">
        <f t="shared" si="6"/>
        <v>210</v>
      </c>
      <c r="N26" s="94">
        <f t="shared" si="6"/>
        <v>0</v>
      </c>
      <c r="O26" s="94">
        <f t="shared" si="6"/>
        <v>0</v>
      </c>
      <c r="P26" s="94">
        <f t="shared" si="6"/>
        <v>0</v>
      </c>
      <c r="Q26" s="93">
        <f t="shared" si="6"/>
        <v>0</v>
      </c>
      <c r="R26" s="95"/>
      <c r="S26" s="93">
        <f t="shared" si="6"/>
        <v>32</v>
      </c>
      <c r="T26" s="96">
        <f t="shared" si="6"/>
        <v>0</v>
      </c>
      <c r="U26" s="38"/>
      <c r="V26" s="90"/>
      <c r="W26" s="84">
        <f>SUM('WLC 15-10-24'!S25+'WLC 29-10-24'!S26)</f>
        <v>58</v>
      </c>
      <c r="X26" s="85">
        <f>SUM('WLC 15-10-24'!T25+'WLC 29-10-24'!T26)</f>
        <v>7</v>
      </c>
      <c r="Y26" s="117">
        <v>16</v>
      </c>
    </row>
  </sheetData>
  <mergeCells count="3">
    <mergeCell ref="D2:E2"/>
    <mergeCell ref="I2:J2"/>
    <mergeCell ref="N2:O2"/>
  </mergeCells>
  <pageMargins left="0.7" right="0.7" top="0.75" bottom="0.75" header="0.3" footer="0.3"/>
  <pageSetup paperSize="9" scale="79" orientation="landscape" r:id="rId1"/>
  <headerFooter>
    <oddHeader>&amp;C&amp;"Arial Nova,Standaard"&amp;16Uitslagenlijst WLC 2024-2025
JBV Coevorden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25D97-A688-456F-8969-7345C803EA87}">
  <sheetPr>
    <pageSetUpPr fitToPage="1"/>
  </sheetPr>
  <dimension ref="A1:Y27"/>
  <sheetViews>
    <sheetView tabSelected="1" topLeftCell="A3" workbookViewId="0">
      <selection activeCell="U19" sqref="U19"/>
    </sheetView>
  </sheetViews>
  <sheetFormatPr defaultRowHeight="15.6" x14ac:dyDescent="0.3"/>
  <cols>
    <col min="2" max="2" width="18.77734375" customWidth="1"/>
    <col min="3" max="3" width="3.77734375" customWidth="1"/>
    <col min="8" max="8" width="3.77734375" customWidth="1"/>
    <col min="9" max="10" width="8.88671875" style="1"/>
    <col min="13" max="17" width="0" hidden="1" customWidth="1"/>
    <col min="18" max="18" width="3.77734375" customWidth="1"/>
    <col min="22" max="22" width="3.77734375" customWidth="1"/>
    <col min="23" max="24" width="8.88671875" style="112"/>
  </cols>
  <sheetData>
    <row r="1" spans="1:25" x14ac:dyDescent="0.3">
      <c r="Y1" s="115" t="s">
        <v>55</v>
      </c>
    </row>
    <row r="2" spans="1:25" ht="16.2" thickBot="1" x14ac:dyDescent="0.35">
      <c r="A2" s="3" t="s">
        <v>0</v>
      </c>
      <c r="B2" s="2" t="s">
        <v>23</v>
      </c>
      <c r="C2" s="3"/>
      <c r="D2" s="98" t="s">
        <v>7</v>
      </c>
      <c r="E2" s="98"/>
      <c r="F2" s="3"/>
      <c r="G2" s="3"/>
      <c r="H2" s="3"/>
      <c r="I2" s="98" t="s">
        <v>8</v>
      </c>
      <c r="J2" s="98"/>
      <c r="K2" s="2"/>
      <c r="L2" s="3"/>
      <c r="M2" s="2"/>
      <c r="N2" s="98" t="s">
        <v>9</v>
      </c>
      <c r="O2" s="98"/>
      <c r="P2" s="2"/>
      <c r="Q2" s="2"/>
      <c r="R2" s="2"/>
      <c r="S2" s="3" t="s">
        <v>5</v>
      </c>
      <c r="T2" s="3" t="s">
        <v>5</v>
      </c>
      <c r="W2" s="112" t="s">
        <v>60</v>
      </c>
      <c r="X2" s="112" t="s">
        <v>60</v>
      </c>
      <c r="Y2" s="81" t="s">
        <v>57</v>
      </c>
    </row>
    <row r="3" spans="1:25" ht="16.2" thickBot="1" x14ac:dyDescent="0.35">
      <c r="A3" s="3"/>
      <c r="B3" s="15">
        <v>45608</v>
      </c>
      <c r="C3" s="17"/>
      <c r="D3" s="3" t="s">
        <v>1</v>
      </c>
      <c r="E3" s="3" t="s">
        <v>2</v>
      </c>
      <c r="F3" s="3" t="s">
        <v>3</v>
      </c>
      <c r="G3" s="3" t="s">
        <v>4</v>
      </c>
      <c r="H3" s="19"/>
      <c r="I3" s="3" t="s">
        <v>1</v>
      </c>
      <c r="J3" s="3" t="s">
        <v>2</v>
      </c>
      <c r="K3" s="3" t="s">
        <v>3</v>
      </c>
      <c r="L3" s="3" t="s">
        <v>4</v>
      </c>
      <c r="M3" s="19" t="s">
        <v>10</v>
      </c>
      <c r="N3" s="3" t="s">
        <v>1</v>
      </c>
      <c r="O3" s="3" t="s">
        <v>2</v>
      </c>
      <c r="P3" s="3" t="s">
        <v>3</v>
      </c>
      <c r="Q3" s="3" t="s">
        <v>4</v>
      </c>
      <c r="R3" s="4"/>
      <c r="S3" s="3" t="s">
        <v>6</v>
      </c>
      <c r="T3" s="3" t="s">
        <v>3</v>
      </c>
      <c r="U3" s="121" t="s">
        <v>48</v>
      </c>
      <c r="V3" s="91"/>
      <c r="W3" s="112" t="s">
        <v>6</v>
      </c>
      <c r="X3" s="112" t="s">
        <v>3</v>
      </c>
      <c r="Y3" s="82" t="s">
        <v>59</v>
      </c>
    </row>
    <row r="4" spans="1:25" x14ac:dyDescent="0.3">
      <c r="A4" s="3">
        <v>1</v>
      </c>
      <c r="B4" s="5" t="s">
        <v>24</v>
      </c>
      <c r="C4" s="18"/>
      <c r="D4" s="6">
        <v>13</v>
      </c>
      <c r="E4" s="6">
        <v>12</v>
      </c>
      <c r="F4" s="10">
        <f>SUM(D4-E4)</f>
        <v>1</v>
      </c>
      <c r="G4" s="10">
        <v>2</v>
      </c>
      <c r="H4" s="18"/>
      <c r="I4" s="6">
        <v>13</v>
      </c>
      <c r="J4" s="6">
        <v>6</v>
      </c>
      <c r="K4" s="12">
        <f>SUM(I4-J4)</f>
        <v>7</v>
      </c>
      <c r="L4" s="10">
        <v>2</v>
      </c>
      <c r="M4" s="20">
        <v>18</v>
      </c>
      <c r="N4" s="5"/>
      <c r="O4" s="5"/>
      <c r="P4" s="12">
        <f>SUM(N4-O4)</f>
        <v>0</v>
      </c>
      <c r="Q4" s="12"/>
      <c r="R4" s="7"/>
      <c r="S4" s="5">
        <f>SUM('WLC 12-11-24'!AA4+'WLC 12-11-24'!G4+'WLC 12-11-24'!L4)</f>
        <v>4</v>
      </c>
      <c r="T4" s="99">
        <f>SUM('WLC 12-11-24'!AB4+'WLC 12-11-24'!F4+'WLC 12-11-24'!K4)</f>
        <v>8</v>
      </c>
      <c r="U4" s="122" t="s">
        <v>12</v>
      </c>
      <c r="V4" s="90"/>
      <c r="W4" s="110">
        <f>SUM(S4+'WLC 29-10-24'!W4)</f>
        <v>6</v>
      </c>
      <c r="X4" s="110">
        <f>SUM(T4+'WLC 29-10-24'!X4)</f>
        <v>3</v>
      </c>
      <c r="Y4" s="102" t="s">
        <v>13</v>
      </c>
    </row>
    <row r="5" spans="1:25" x14ac:dyDescent="0.3">
      <c r="A5" s="3">
        <f>A4+1</f>
        <v>2</v>
      </c>
      <c r="B5" s="8" t="s">
        <v>25</v>
      </c>
      <c r="C5" s="18"/>
      <c r="D5" s="9"/>
      <c r="E5" s="9"/>
      <c r="F5" s="10">
        <f t="shared" ref="F5:F25" si="0">SUM(D5-E5)</f>
        <v>0</v>
      </c>
      <c r="G5" s="11"/>
      <c r="H5" s="18"/>
      <c r="I5" s="32"/>
      <c r="J5" s="9"/>
      <c r="K5" s="13">
        <f t="shared" ref="K5:K24" si="1">SUM(I5-J5)</f>
        <v>0</v>
      </c>
      <c r="L5" s="11"/>
      <c r="M5" s="20">
        <v>15</v>
      </c>
      <c r="N5" s="8"/>
      <c r="O5" s="8"/>
      <c r="P5" s="12">
        <f t="shared" ref="P5:P25" si="2">SUM(N5-O5)</f>
        <v>0</v>
      </c>
      <c r="Q5" s="13"/>
      <c r="R5" s="8"/>
      <c r="S5" s="8">
        <f>SUM('WLC 12-11-24'!AA5+'WLC 12-11-24'!G5+'WLC 12-11-24'!L5)</f>
        <v>0</v>
      </c>
      <c r="T5" s="100">
        <f>SUM('WLC 12-11-24'!AB5+'WLC 12-11-24'!F5+'WLC 12-11-24'!K5)</f>
        <v>0</v>
      </c>
      <c r="U5" s="123"/>
      <c r="V5" s="90"/>
      <c r="W5" s="110">
        <f>SUM(S5+'WLC 29-10-24'!W5)</f>
        <v>0</v>
      </c>
      <c r="X5" s="110">
        <f>SUM(T5+'WLC 29-10-24'!X5)</f>
        <v>-13</v>
      </c>
      <c r="Y5" s="103" t="s">
        <v>54</v>
      </c>
    </row>
    <row r="6" spans="1:25" x14ac:dyDescent="0.3">
      <c r="A6" s="3">
        <f t="shared" ref="A6:A25" si="3">A5+1</f>
        <v>3</v>
      </c>
      <c r="B6" s="5" t="s">
        <v>26</v>
      </c>
      <c r="C6" s="18"/>
      <c r="D6" s="6"/>
      <c r="E6" s="6"/>
      <c r="F6" s="10">
        <f t="shared" si="0"/>
        <v>0</v>
      </c>
      <c r="G6" s="10"/>
      <c r="H6" s="18"/>
      <c r="I6" s="6"/>
      <c r="J6" s="6"/>
      <c r="K6" s="12">
        <f t="shared" si="1"/>
        <v>0</v>
      </c>
      <c r="L6" s="10"/>
      <c r="M6" s="20">
        <v>6</v>
      </c>
      <c r="N6" s="5"/>
      <c r="O6" s="14"/>
      <c r="P6" s="12">
        <f t="shared" si="2"/>
        <v>0</v>
      </c>
      <c r="Q6" s="12"/>
      <c r="R6" s="7"/>
      <c r="S6" s="5">
        <f>SUM('WLC 12-11-24'!AA6+'WLC 12-11-24'!G6+'WLC 12-11-24'!L6)</f>
        <v>0</v>
      </c>
      <c r="T6" s="99">
        <f>SUM('WLC 12-11-24'!AB6+'WLC 12-11-24'!F6+'WLC 12-11-24'!K6)</f>
        <v>0</v>
      </c>
      <c r="U6" s="122"/>
      <c r="V6" s="90"/>
      <c r="W6" s="110">
        <f>SUM(S6+'WLC 29-10-24'!W6)</f>
        <v>2</v>
      </c>
      <c r="X6" s="110">
        <f>SUM(T6+'WLC 29-10-24'!X6)</f>
        <v>11</v>
      </c>
      <c r="Y6" s="102" t="s">
        <v>22</v>
      </c>
    </row>
    <row r="7" spans="1:25" x14ac:dyDescent="0.3">
      <c r="A7" s="3">
        <f t="shared" si="3"/>
        <v>4</v>
      </c>
      <c r="B7" s="8" t="s">
        <v>27</v>
      </c>
      <c r="C7" s="18"/>
      <c r="D7" s="9">
        <v>13</v>
      </c>
      <c r="E7" s="9">
        <v>12</v>
      </c>
      <c r="F7" s="10">
        <f t="shared" si="0"/>
        <v>1</v>
      </c>
      <c r="G7" s="11">
        <v>2</v>
      </c>
      <c r="H7" s="18"/>
      <c r="I7" s="9">
        <v>13</v>
      </c>
      <c r="J7" s="9">
        <v>6</v>
      </c>
      <c r="K7" s="13">
        <f t="shared" si="1"/>
        <v>7</v>
      </c>
      <c r="L7" s="11">
        <v>2</v>
      </c>
      <c r="M7" s="20">
        <v>11</v>
      </c>
      <c r="N7" s="8"/>
      <c r="O7" s="8"/>
      <c r="P7" s="12">
        <f t="shared" si="2"/>
        <v>0</v>
      </c>
      <c r="Q7" s="13"/>
      <c r="R7" s="8"/>
      <c r="S7" s="8">
        <f>SUM('WLC 12-11-24'!AA7+'WLC 12-11-24'!G7+'WLC 12-11-24'!L7)</f>
        <v>4</v>
      </c>
      <c r="T7" s="100">
        <f>SUM('WLC 12-11-24'!AB7+'WLC 12-11-24'!F7+'WLC 12-11-24'!K7)</f>
        <v>8</v>
      </c>
      <c r="U7" s="123" t="s">
        <v>12</v>
      </c>
      <c r="V7" s="90"/>
      <c r="W7" s="110">
        <f>SUM(S7+'WLC 29-10-24'!W7)</f>
        <v>8</v>
      </c>
      <c r="X7" s="110">
        <f>SUM(T7+'WLC 29-10-24'!X7)</f>
        <v>-4</v>
      </c>
      <c r="Y7" s="103" t="s">
        <v>16</v>
      </c>
    </row>
    <row r="8" spans="1:25" x14ac:dyDescent="0.3">
      <c r="A8" s="3">
        <f t="shared" si="3"/>
        <v>5</v>
      </c>
      <c r="B8" s="5" t="s">
        <v>28</v>
      </c>
      <c r="C8" s="18"/>
      <c r="D8" s="6">
        <v>13</v>
      </c>
      <c r="E8" s="6">
        <v>12</v>
      </c>
      <c r="F8" s="10">
        <f t="shared" si="0"/>
        <v>1</v>
      </c>
      <c r="G8" s="10">
        <v>2</v>
      </c>
      <c r="H8" s="18"/>
      <c r="I8" s="6">
        <v>10</v>
      </c>
      <c r="J8" s="6">
        <v>13</v>
      </c>
      <c r="K8" s="12">
        <f t="shared" si="1"/>
        <v>-3</v>
      </c>
      <c r="L8" s="10">
        <v>0</v>
      </c>
      <c r="M8" s="20">
        <v>14</v>
      </c>
      <c r="N8" s="5"/>
      <c r="O8" s="5"/>
      <c r="P8" s="12">
        <f t="shared" si="2"/>
        <v>0</v>
      </c>
      <c r="Q8" s="12"/>
      <c r="R8" s="7"/>
      <c r="S8" s="5">
        <f>SUM('WLC 12-11-24'!AA8+'WLC 12-11-24'!G8+'WLC 12-11-24'!L8)</f>
        <v>2</v>
      </c>
      <c r="T8" s="99">
        <f>SUM('WLC 12-11-24'!AB8+'WLC 12-11-24'!F8+'WLC 12-11-24'!K8)</f>
        <v>-2</v>
      </c>
      <c r="U8" s="122" t="s">
        <v>15</v>
      </c>
      <c r="V8" s="90"/>
      <c r="W8" s="110">
        <f>SUM(S8+'WLC 29-10-24'!W8)</f>
        <v>4</v>
      </c>
      <c r="X8" s="110">
        <f>SUM(T8+'WLC 29-10-24'!X8)</f>
        <v>-5</v>
      </c>
      <c r="Y8" s="102" t="s">
        <v>17</v>
      </c>
    </row>
    <row r="9" spans="1:25" x14ac:dyDescent="0.3">
      <c r="A9" s="3">
        <f t="shared" si="3"/>
        <v>6</v>
      </c>
      <c r="B9" s="8" t="s">
        <v>29</v>
      </c>
      <c r="C9" s="18"/>
      <c r="D9" s="9"/>
      <c r="E9" s="9"/>
      <c r="F9" s="11">
        <f t="shared" si="0"/>
        <v>0</v>
      </c>
      <c r="G9" s="11"/>
      <c r="H9" s="18"/>
      <c r="I9" s="32"/>
      <c r="J9" s="9"/>
      <c r="K9" s="13">
        <f t="shared" si="1"/>
        <v>0</v>
      </c>
      <c r="L9" s="11"/>
      <c r="M9" s="20">
        <v>3</v>
      </c>
      <c r="N9" s="14"/>
      <c r="O9" s="8"/>
      <c r="P9" s="12">
        <f t="shared" si="2"/>
        <v>0</v>
      </c>
      <c r="Q9" s="13"/>
      <c r="R9" s="8"/>
      <c r="S9" s="8">
        <f>SUM('WLC 12-11-24'!AA9+'WLC 12-11-24'!G9+'WLC 12-11-24'!L9)</f>
        <v>0</v>
      </c>
      <c r="T9" s="100">
        <f>SUM('WLC 12-11-24'!AB9+'WLC 12-11-24'!F9+'WLC 12-11-24'!K9)</f>
        <v>0</v>
      </c>
      <c r="U9" s="123"/>
      <c r="V9" s="90"/>
      <c r="W9" s="110">
        <f>SUM(S9+'WLC 29-10-24'!W9)</f>
        <v>0</v>
      </c>
      <c r="X9" s="110">
        <f>SUM(T9+'WLC 29-10-24'!X9)</f>
        <v>-14</v>
      </c>
      <c r="Y9" s="103" t="s">
        <v>61</v>
      </c>
    </row>
    <row r="10" spans="1:25" x14ac:dyDescent="0.3">
      <c r="A10" s="3">
        <f t="shared" si="3"/>
        <v>7</v>
      </c>
      <c r="B10" s="5" t="s">
        <v>30</v>
      </c>
      <c r="C10" s="18"/>
      <c r="D10" s="6"/>
      <c r="E10" s="6"/>
      <c r="F10" s="10">
        <f t="shared" si="0"/>
        <v>0</v>
      </c>
      <c r="G10" s="10"/>
      <c r="H10" s="18"/>
      <c r="I10" s="6"/>
      <c r="J10" s="6"/>
      <c r="K10" s="12">
        <f t="shared" si="1"/>
        <v>0</v>
      </c>
      <c r="L10" s="10"/>
      <c r="M10" s="20">
        <v>16</v>
      </c>
      <c r="N10" s="5"/>
      <c r="O10" s="5"/>
      <c r="P10" s="12">
        <f t="shared" si="2"/>
        <v>0</v>
      </c>
      <c r="Q10" s="12"/>
      <c r="R10" s="7"/>
      <c r="S10" s="5">
        <f>SUM('WLC 12-11-24'!AA10+'WLC 12-11-24'!G10+'WLC 12-11-24'!L10)</f>
        <v>0</v>
      </c>
      <c r="T10" s="99">
        <f>SUM('WLC 12-11-24'!AB10+'WLC 12-11-24'!F10+'WLC 12-11-24'!K10)</f>
        <v>0</v>
      </c>
      <c r="U10" s="122"/>
      <c r="V10" s="90"/>
      <c r="W10" s="110">
        <f>SUM(S10+'WLC 29-10-24'!W10)</f>
        <v>0</v>
      </c>
      <c r="X10" s="110">
        <f>SUM(T10+'WLC 29-10-24'!X10)</f>
        <v>0</v>
      </c>
      <c r="Y10" s="102"/>
    </row>
    <row r="11" spans="1:25" x14ac:dyDescent="0.3">
      <c r="A11" s="3">
        <f t="shared" si="3"/>
        <v>8</v>
      </c>
      <c r="B11" s="8" t="s">
        <v>31</v>
      </c>
      <c r="C11" s="18"/>
      <c r="D11" s="9"/>
      <c r="E11" s="9"/>
      <c r="F11" s="11">
        <f t="shared" si="0"/>
        <v>0</v>
      </c>
      <c r="G11" s="11"/>
      <c r="H11" s="18"/>
      <c r="I11" s="9"/>
      <c r="J11" s="9"/>
      <c r="K11" s="13">
        <f t="shared" si="1"/>
        <v>0</v>
      </c>
      <c r="L11" s="11"/>
      <c r="M11" s="20">
        <v>19</v>
      </c>
      <c r="N11" s="8"/>
      <c r="O11" s="8"/>
      <c r="P11" s="12">
        <f t="shared" si="2"/>
        <v>0</v>
      </c>
      <c r="Q11" s="13"/>
      <c r="R11" s="8"/>
      <c r="S11" s="8">
        <f>SUM('WLC 12-11-24'!AA11+'WLC 12-11-24'!G11+'WLC 12-11-24'!L11)</f>
        <v>0</v>
      </c>
      <c r="T11" s="100">
        <f>SUM('WLC 12-11-24'!AB11+'WLC 12-11-24'!F11+'WLC 12-11-24'!K11)</f>
        <v>0</v>
      </c>
      <c r="U11" s="123"/>
      <c r="V11" s="90"/>
      <c r="W11" s="110">
        <f>SUM(S11+'WLC 29-10-24'!W11)</f>
        <v>2</v>
      </c>
      <c r="X11" s="110">
        <f>SUM(T11+'WLC 29-10-24'!X11)</f>
        <v>-12</v>
      </c>
      <c r="Y11" s="103" t="s">
        <v>52</v>
      </c>
    </row>
    <row r="12" spans="1:25" x14ac:dyDescent="0.3">
      <c r="A12" s="3">
        <f t="shared" si="3"/>
        <v>9</v>
      </c>
      <c r="B12" s="5" t="s">
        <v>32</v>
      </c>
      <c r="C12" s="18"/>
      <c r="D12" s="6"/>
      <c r="E12" s="6"/>
      <c r="F12" s="10">
        <f t="shared" si="0"/>
        <v>0</v>
      </c>
      <c r="G12" s="10"/>
      <c r="H12" s="18"/>
      <c r="I12" s="6"/>
      <c r="J12" s="6"/>
      <c r="K12" s="12">
        <f t="shared" si="1"/>
        <v>0</v>
      </c>
      <c r="L12" s="10"/>
      <c r="M12" s="20">
        <v>20</v>
      </c>
      <c r="N12" s="5"/>
      <c r="O12" s="5"/>
      <c r="P12" s="12">
        <f t="shared" si="2"/>
        <v>0</v>
      </c>
      <c r="Q12" s="12"/>
      <c r="R12" s="7"/>
      <c r="S12" s="5">
        <f>SUM('WLC 12-11-24'!AA12+'WLC 12-11-24'!G12+'WLC 12-11-24'!L12)</f>
        <v>0</v>
      </c>
      <c r="T12" s="99">
        <f>SUM('WLC 12-11-24'!AB12+'WLC 12-11-24'!F12+'WLC 12-11-24'!K12)</f>
        <v>0</v>
      </c>
      <c r="U12" s="122"/>
      <c r="V12" s="90"/>
      <c r="W12" s="110">
        <f>SUM(S12+'WLC 29-10-24'!W12)</f>
        <v>4</v>
      </c>
      <c r="X12" s="110">
        <f>SUM(T12+'WLC 29-10-24'!X12)</f>
        <v>7</v>
      </c>
      <c r="Y12" s="102" t="s">
        <v>21</v>
      </c>
    </row>
    <row r="13" spans="1:25" x14ac:dyDescent="0.3">
      <c r="A13" s="3">
        <f t="shared" si="3"/>
        <v>10</v>
      </c>
      <c r="B13" s="8" t="s">
        <v>33</v>
      </c>
      <c r="C13" s="18"/>
      <c r="D13" s="9"/>
      <c r="E13" s="9"/>
      <c r="F13" s="11">
        <f t="shared" si="0"/>
        <v>0</v>
      </c>
      <c r="G13" s="11"/>
      <c r="H13" s="18"/>
      <c r="I13" s="9"/>
      <c r="J13" s="9"/>
      <c r="K13" s="13">
        <f t="shared" si="1"/>
        <v>0</v>
      </c>
      <c r="L13" s="11"/>
      <c r="M13" s="20">
        <v>13</v>
      </c>
      <c r="N13" s="8"/>
      <c r="O13" s="8"/>
      <c r="P13" s="12">
        <f t="shared" si="2"/>
        <v>0</v>
      </c>
      <c r="Q13" s="13"/>
      <c r="R13" s="8"/>
      <c r="S13" s="8">
        <f>SUM('WLC 12-11-24'!AA13+'WLC 12-11-24'!G13+'WLC 12-11-24'!L13)</f>
        <v>0</v>
      </c>
      <c r="T13" s="100">
        <f>SUM('WLC 12-11-24'!AB13+'WLC 12-11-24'!F13+'WLC 12-11-24'!K13)</f>
        <v>0</v>
      </c>
      <c r="U13" s="123"/>
      <c r="V13" s="90"/>
      <c r="W13" s="110">
        <f>SUM(S13+'WLC 29-10-24'!W13)</f>
        <v>0</v>
      </c>
      <c r="X13" s="110">
        <f>SUM(T13+'WLC 29-10-24'!X13)</f>
        <v>0</v>
      </c>
      <c r="Y13" s="103"/>
    </row>
    <row r="14" spans="1:25" x14ac:dyDescent="0.3">
      <c r="A14" s="3">
        <f t="shared" si="3"/>
        <v>11</v>
      </c>
      <c r="B14" s="5" t="s">
        <v>34</v>
      </c>
      <c r="C14" s="18"/>
      <c r="D14" s="6">
        <v>8</v>
      </c>
      <c r="E14" s="6">
        <v>13</v>
      </c>
      <c r="F14" s="10">
        <f t="shared" si="0"/>
        <v>-5</v>
      </c>
      <c r="G14" s="10">
        <v>0</v>
      </c>
      <c r="H14" s="18"/>
      <c r="I14" s="6">
        <v>10</v>
      </c>
      <c r="J14" s="6">
        <v>13</v>
      </c>
      <c r="K14" s="12">
        <f t="shared" si="1"/>
        <v>-3</v>
      </c>
      <c r="L14" s="10">
        <v>0</v>
      </c>
      <c r="M14" s="20">
        <v>4</v>
      </c>
      <c r="N14" s="5"/>
      <c r="O14" s="5"/>
      <c r="P14" s="12">
        <f t="shared" si="2"/>
        <v>0</v>
      </c>
      <c r="Q14" s="12"/>
      <c r="R14" s="7"/>
      <c r="S14" s="5">
        <f>SUM('WLC 12-11-24'!AA14+'WLC 12-11-24'!G14+'WLC 12-11-24'!L14)</f>
        <v>0</v>
      </c>
      <c r="T14" s="99">
        <f>SUM('WLC 12-11-24'!AB14+'WLC 12-11-24'!F14+'WLC 12-11-24'!K14)</f>
        <v>-8</v>
      </c>
      <c r="U14" s="122" t="s">
        <v>21</v>
      </c>
      <c r="V14" s="90"/>
      <c r="W14" s="110">
        <f>SUM(S14+'WLC 29-10-24'!W14)</f>
        <v>8</v>
      </c>
      <c r="X14" s="110">
        <f>SUM(T14+'WLC 29-10-24'!X14)</f>
        <v>8</v>
      </c>
      <c r="Y14" s="105" t="s">
        <v>51</v>
      </c>
    </row>
    <row r="15" spans="1:25" x14ac:dyDescent="0.3">
      <c r="A15" s="3">
        <f t="shared" si="3"/>
        <v>12</v>
      </c>
      <c r="B15" s="8" t="s">
        <v>35</v>
      </c>
      <c r="C15" s="18"/>
      <c r="D15" s="9"/>
      <c r="E15" s="9"/>
      <c r="F15" s="11">
        <f t="shared" si="0"/>
        <v>0</v>
      </c>
      <c r="G15" s="11"/>
      <c r="H15" s="18"/>
      <c r="I15" s="9"/>
      <c r="J15" s="9"/>
      <c r="K15" s="13">
        <f t="shared" si="1"/>
        <v>0</v>
      </c>
      <c r="L15" s="11"/>
      <c r="M15" s="20">
        <v>17</v>
      </c>
      <c r="N15" s="8"/>
      <c r="O15" s="8"/>
      <c r="P15" s="12">
        <f t="shared" si="2"/>
        <v>0</v>
      </c>
      <c r="Q15" s="13"/>
      <c r="R15" s="8"/>
      <c r="S15" s="8">
        <f>SUM('WLC 12-11-24'!AA15+'WLC 12-11-24'!G15+'WLC 12-11-24'!L15)</f>
        <v>0</v>
      </c>
      <c r="T15" s="100">
        <f>SUM('WLC 12-11-24'!AB15+'WLC 12-11-24'!F15+'WLC 12-11-24'!K15)</f>
        <v>0</v>
      </c>
      <c r="U15" s="123"/>
      <c r="V15" s="90"/>
      <c r="W15" s="110">
        <f>SUM(S15+'WLC 29-10-24'!W15)</f>
        <v>6</v>
      </c>
      <c r="X15" s="110">
        <f>SUM(T15+'WLC 29-10-24'!X15)</f>
        <v>26</v>
      </c>
      <c r="Y15" s="103" t="s">
        <v>15</v>
      </c>
    </row>
    <row r="16" spans="1:25" x14ac:dyDescent="0.3">
      <c r="A16" s="3">
        <f t="shared" si="3"/>
        <v>13</v>
      </c>
      <c r="B16" s="5" t="s">
        <v>36</v>
      </c>
      <c r="C16" s="18"/>
      <c r="D16" s="6">
        <v>12</v>
      </c>
      <c r="E16" s="6">
        <v>13</v>
      </c>
      <c r="F16" s="10">
        <f t="shared" si="0"/>
        <v>-1</v>
      </c>
      <c r="G16" s="10">
        <v>0</v>
      </c>
      <c r="H16" s="18"/>
      <c r="I16" s="6">
        <v>6</v>
      </c>
      <c r="J16" s="6">
        <v>13</v>
      </c>
      <c r="K16" s="12">
        <f t="shared" si="1"/>
        <v>-7</v>
      </c>
      <c r="L16" s="10">
        <v>0</v>
      </c>
      <c r="M16" s="20">
        <v>10</v>
      </c>
      <c r="N16" s="5"/>
      <c r="O16" s="5"/>
      <c r="P16" s="12">
        <f t="shared" si="2"/>
        <v>0</v>
      </c>
      <c r="Q16" s="12"/>
      <c r="R16" s="7"/>
      <c r="S16" s="5">
        <f>SUM('WLC 12-11-24'!AA16+'WLC 12-11-24'!G16+'WLC 12-11-24'!L16)</f>
        <v>0</v>
      </c>
      <c r="T16" s="99">
        <f>SUM('WLC 12-11-24'!AB16+'WLC 12-11-24'!F16+'WLC 12-11-24'!K16)</f>
        <v>-8</v>
      </c>
      <c r="U16" s="122" t="s">
        <v>21</v>
      </c>
      <c r="V16" s="90"/>
      <c r="W16" s="110">
        <f>SUM(S16+'WLC 29-10-24'!W16)</f>
        <v>8</v>
      </c>
      <c r="X16" s="110">
        <f>SUM(T16+'WLC 29-10-24'!X16)</f>
        <v>18</v>
      </c>
      <c r="Y16" s="105" t="s">
        <v>12</v>
      </c>
    </row>
    <row r="17" spans="1:25" x14ac:dyDescent="0.3">
      <c r="A17" s="3">
        <f t="shared" si="3"/>
        <v>14</v>
      </c>
      <c r="B17" s="8" t="s">
        <v>37</v>
      </c>
      <c r="C17" s="18"/>
      <c r="D17" s="9">
        <v>12</v>
      </c>
      <c r="E17" s="9">
        <v>13</v>
      </c>
      <c r="F17" s="11">
        <f t="shared" si="0"/>
        <v>-1</v>
      </c>
      <c r="G17" s="11">
        <v>0</v>
      </c>
      <c r="H17" s="18"/>
      <c r="I17" s="9">
        <v>6</v>
      </c>
      <c r="J17" s="9">
        <v>13</v>
      </c>
      <c r="K17" s="13">
        <f t="shared" si="1"/>
        <v>-7</v>
      </c>
      <c r="L17" s="11">
        <v>0</v>
      </c>
      <c r="M17" s="20">
        <v>5</v>
      </c>
      <c r="N17" s="8"/>
      <c r="O17" s="8"/>
      <c r="P17" s="12">
        <f t="shared" si="2"/>
        <v>0</v>
      </c>
      <c r="Q17" s="13"/>
      <c r="R17" s="8"/>
      <c r="S17" s="8">
        <f>SUM('WLC 12-11-24'!AA17+'WLC 12-11-24'!G17+'WLC 12-11-24'!L17)</f>
        <v>0</v>
      </c>
      <c r="T17" s="100">
        <f>SUM('WLC 12-11-24'!AB17+'WLC 12-11-24'!F17+'WLC 12-11-24'!K17)</f>
        <v>-8</v>
      </c>
      <c r="U17" s="123" t="s">
        <v>21</v>
      </c>
      <c r="V17" s="90"/>
      <c r="W17" s="110">
        <f>SUM(S17+'WLC 29-10-24'!W17)</f>
        <v>6</v>
      </c>
      <c r="X17" s="110">
        <f>SUM(T17+'WLC 29-10-24'!X17)</f>
        <v>7</v>
      </c>
      <c r="Y17" s="103" t="s">
        <v>14</v>
      </c>
    </row>
    <row r="18" spans="1:25" x14ac:dyDescent="0.3">
      <c r="A18" s="3">
        <f t="shared" si="3"/>
        <v>15</v>
      </c>
      <c r="B18" s="5" t="s">
        <v>38</v>
      </c>
      <c r="C18" s="18"/>
      <c r="D18" s="6">
        <v>8</v>
      </c>
      <c r="E18" s="6">
        <v>13</v>
      </c>
      <c r="F18" s="10">
        <f t="shared" si="0"/>
        <v>-5</v>
      </c>
      <c r="G18" s="10">
        <v>0</v>
      </c>
      <c r="H18" s="18"/>
      <c r="I18" s="6"/>
      <c r="J18" s="6"/>
      <c r="K18" s="12">
        <f t="shared" si="1"/>
        <v>0</v>
      </c>
      <c r="L18" s="10"/>
      <c r="M18" s="20">
        <v>2</v>
      </c>
      <c r="N18" s="5"/>
      <c r="O18" s="5"/>
      <c r="P18" s="12">
        <f t="shared" si="2"/>
        <v>0</v>
      </c>
      <c r="Q18" s="12"/>
      <c r="R18" s="7"/>
      <c r="S18" s="5">
        <f>SUM('WLC 12-11-24'!AA18+'WLC 12-11-24'!G18+'WLC 12-11-24'!L18)</f>
        <v>0</v>
      </c>
      <c r="T18" s="99">
        <f>SUM('WLC 12-11-24'!AB18+'WLC 12-11-24'!F18+'WLC 12-11-24'!K18)</f>
        <v>-5</v>
      </c>
      <c r="U18" s="122" t="s">
        <v>13</v>
      </c>
      <c r="V18" s="90"/>
      <c r="W18" s="110">
        <f>SUM(S18+'WLC 29-10-24'!W18)</f>
        <v>2</v>
      </c>
      <c r="X18" s="110">
        <f>SUM(T18+'WLC 29-10-24'!X18)</f>
        <v>-18</v>
      </c>
      <c r="Y18" s="102" t="s">
        <v>53</v>
      </c>
    </row>
    <row r="19" spans="1:25" x14ac:dyDescent="0.3">
      <c r="A19" s="3">
        <f t="shared" si="3"/>
        <v>16</v>
      </c>
      <c r="B19" s="8" t="s">
        <v>39</v>
      </c>
      <c r="C19" s="18"/>
      <c r="D19" s="9">
        <v>13</v>
      </c>
      <c r="E19" s="9">
        <v>8</v>
      </c>
      <c r="F19" s="11">
        <f t="shared" si="0"/>
        <v>5</v>
      </c>
      <c r="G19" s="11">
        <v>2</v>
      </c>
      <c r="H19" s="18"/>
      <c r="I19" s="9">
        <v>13</v>
      </c>
      <c r="J19" s="9">
        <v>6</v>
      </c>
      <c r="K19" s="13">
        <f t="shared" si="1"/>
        <v>7</v>
      </c>
      <c r="L19" s="11">
        <v>2</v>
      </c>
      <c r="M19" s="20">
        <v>7</v>
      </c>
      <c r="N19" s="8"/>
      <c r="O19" s="8"/>
      <c r="P19" s="12">
        <f t="shared" si="2"/>
        <v>0</v>
      </c>
      <c r="Q19" s="13"/>
      <c r="R19" s="8"/>
      <c r="S19" s="8">
        <f>SUM('WLC 12-11-24'!AA19+'WLC 12-11-24'!G19+'WLC 12-11-24'!L19)</f>
        <v>4</v>
      </c>
      <c r="T19" s="100">
        <f>SUM('WLC 12-11-24'!AB19+'WLC 12-11-24'!F19+'WLC 12-11-24'!K19)</f>
        <v>12</v>
      </c>
      <c r="U19" s="124" t="s">
        <v>11</v>
      </c>
      <c r="V19" s="90"/>
      <c r="W19" s="110">
        <f>SUM(S19+'WLC 29-10-24'!W19)</f>
        <v>6</v>
      </c>
      <c r="X19" s="110">
        <f>SUM(T19+'WLC 29-10-24'!X19)</f>
        <v>11</v>
      </c>
      <c r="Y19" s="104" t="s">
        <v>19</v>
      </c>
    </row>
    <row r="20" spans="1:25" x14ac:dyDescent="0.3">
      <c r="A20" s="3">
        <f t="shared" si="3"/>
        <v>17</v>
      </c>
      <c r="B20" s="5" t="s">
        <v>40</v>
      </c>
      <c r="C20" s="18"/>
      <c r="D20" s="6">
        <v>13</v>
      </c>
      <c r="E20" s="6">
        <v>8</v>
      </c>
      <c r="F20" s="11">
        <f t="shared" si="0"/>
        <v>5</v>
      </c>
      <c r="G20" s="10">
        <v>2</v>
      </c>
      <c r="H20" s="18"/>
      <c r="I20" s="6">
        <v>6</v>
      </c>
      <c r="J20" s="6">
        <v>13</v>
      </c>
      <c r="K20" s="12">
        <f t="shared" si="1"/>
        <v>-7</v>
      </c>
      <c r="L20" s="10">
        <v>0</v>
      </c>
      <c r="M20" s="20">
        <v>12</v>
      </c>
      <c r="N20" s="5"/>
      <c r="O20" s="5"/>
      <c r="P20" s="12">
        <f t="shared" si="2"/>
        <v>0</v>
      </c>
      <c r="Q20" s="12"/>
      <c r="R20" s="7"/>
      <c r="S20" s="5">
        <f>SUM('WLC 12-11-24'!AA20+'WLC 12-11-24'!G20+'WLC 12-11-24'!L20)</f>
        <v>2</v>
      </c>
      <c r="T20" s="99">
        <f>SUM('WLC 12-11-24'!AB20+'WLC 12-11-24'!F20+'WLC 12-11-24'!K20)</f>
        <v>-2</v>
      </c>
      <c r="U20" s="122" t="s">
        <v>15</v>
      </c>
      <c r="V20" s="90"/>
      <c r="W20" s="110">
        <f>SUM(S20+'WLC 29-10-24'!W20)</f>
        <v>4</v>
      </c>
      <c r="X20" s="110">
        <f>SUM(T20+'WLC 29-10-24'!X20)</f>
        <v>-9</v>
      </c>
      <c r="Y20" s="102" t="s">
        <v>18</v>
      </c>
    </row>
    <row r="21" spans="1:25" x14ac:dyDescent="0.3">
      <c r="A21" s="3">
        <f t="shared" si="3"/>
        <v>18</v>
      </c>
      <c r="B21" s="16" t="s">
        <v>41</v>
      </c>
      <c r="C21" s="18"/>
      <c r="D21" s="32"/>
      <c r="E21" s="32"/>
      <c r="F21" s="11">
        <f t="shared" si="0"/>
        <v>0</v>
      </c>
      <c r="G21" s="33"/>
      <c r="H21" s="18"/>
      <c r="I21" s="32"/>
      <c r="J21" s="32"/>
      <c r="K21" s="13">
        <f t="shared" si="1"/>
        <v>0</v>
      </c>
      <c r="L21" s="33"/>
      <c r="M21" s="35"/>
      <c r="N21" s="16"/>
      <c r="O21" s="16"/>
      <c r="P21" s="34"/>
      <c r="Q21" s="34"/>
      <c r="R21" s="16"/>
      <c r="S21" s="8">
        <f>SUM('WLC 12-11-24'!AA21+'WLC 12-11-24'!G21+'WLC 12-11-24'!L21)</f>
        <v>0</v>
      </c>
      <c r="T21" s="100">
        <f>SUM('WLC 12-11-24'!AB21+'WLC 12-11-24'!F21+'WLC 12-11-24'!K21)</f>
        <v>0</v>
      </c>
      <c r="U21" s="123"/>
      <c r="V21" s="90"/>
      <c r="W21" s="110">
        <f>SUM(S21+'WLC 29-10-24'!W21)</f>
        <v>0</v>
      </c>
      <c r="X21" s="110">
        <f>SUM(T21+'WLC 29-10-24'!X21)</f>
        <v>0</v>
      </c>
      <c r="Y21" s="104"/>
    </row>
    <row r="22" spans="1:25" x14ac:dyDescent="0.3">
      <c r="A22" s="3">
        <f t="shared" si="3"/>
        <v>19</v>
      </c>
      <c r="B22" s="5" t="s">
        <v>42</v>
      </c>
      <c r="C22" s="18"/>
      <c r="D22" s="6">
        <v>13</v>
      </c>
      <c r="E22" s="6">
        <v>8</v>
      </c>
      <c r="F22" s="11">
        <f t="shared" si="0"/>
        <v>5</v>
      </c>
      <c r="G22" s="10">
        <v>2</v>
      </c>
      <c r="H22" s="18"/>
      <c r="I22" s="6">
        <v>13</v>
      </c>
      <c r="J22" s="6">
        <v>10</v>
      </c>
      <c r="K22" s="12">
        <f t="shared" si="1"/>
        <v>3</v>
      </c>
      <c r="L22" s="10">
        <v>2</v>
      </c>
      <c r="M22" s="20"/>
      <c r="N22" s="5"/>
      <c r="O22" s="5"/>
      <c r="P22" s="12"/>
      <c r="Q22" s="12"/>
      <c r="R22" s="7"/>
      <c r="S22" s="5">
        <f>SUM('WLC 12-11-24'!AA22+'WLC 12-11-24'!G22+'WLC 12-11-24'!L22)</f>
        <v>4</v>
      </c>
      <c r="T22" s="99">
        <f>SUM('WLC 12-11-24'!AB22+'WLC 12-11-24'!F22+'WLC 12-11-24'!K22)</f>
        <v>8</v>
      </c>
      <c r="U22" s="122" t="s">
        <v>12</v>
      </c>
      <c r="V22" s="90"/>
      <c r="W22" s="110">
        <f>SUM(S22+'WLC 29-10-24'!W22)</f>
        <v>10</v>
      </c>
      <c r="X22" s="110">
        <f>SUM(T22+'WLC 29-10-24'!X22)</f>
        <v>16</v>
      </c>
      <c r="Y22" s="107" t="s">
        <v>11</v>
      </c>
    </row>
    <row r="23" spans="1:25" x14ac:dyDescent="0.3">
      <c r="A23" s="3">
        <f t="shared" si="3"/>
        <v>20</v>
      </c>
      <c r="B23" s="8" t="s">
        <v>43</v>
      </c>
      <c r="C23" s="18"/>
      <c r="D23" s="9"/>
      <c r="E23" s="9"/>
      <c r="F23" s="11">
        <f t="shared" si="0"/>
        <v>0</v>
      </c>
      <c r="G23" s="11"/>
      <c r="H23" s="18"/>
      <c r="I23" s="9"/>
      <c r="J23" s="9"/>
      <c r="K23" s="13">
        <f t="shared" si="1"/>
        <v>0</v>
      </c>
      <c r="L23" s="11"/>
      <c r="M23" s="20">
        <v>1</v>
      </c>
      <c r="N23" s="8"/>
      <c r="O23" s="8"/>
      <c r="P23" s="12">
        <f t="shared" si="2"/>
        <v>0</v>
      </c>
      <c r="Q23" s="13"/>
      <c r="R23" s="8"/>
      <c r="S23" s="8">
        <f>SUM('WLC 12-11-24'!AA23+'WLC 12-11-24'!G23+'WLC 12-11-24'!L23)</f>
        <v>0</v>
      </c>
      <c r="T23" s="100">
        <f>SUM('WLC 12-11-24'!AB23+'WLC 12-11-24'!F23+'WLC 12-11-24'!K23)</f>
        <v>0</v>
      </c>
      <c r="U23" s="123"/>
      <c r="V23" s="90"/>
      <c r="W23" s="110">
        <f>SUM(S23+'WLC 29-10-24'!W23)</f>
        <v>0</v>
      </c>
      <c r="X23" s="110">
        <f>SUM(T23+'WLC 29-10-24'!X23)</f>
        <v>0</v>
      </c>
      <c r="Y23" s="104"/>
    </row>
    <row r="24" spans="1:25" x14ac:dyDescent="0.3">
      <c r="A24" s="3">
        <f t="shared" si="3"/>
        <v>21</v>
      </c>
      <c r="B24" s="5" t="s">
        <v>44</v>
      </c>
      <c r="C24" s="18"/>
      <c r="D24" s="6">
        <v>8</v>
      </c>
      <c r="E24" s="6">
        <v>13</v>
      </c>
      <c r="F24" s="10">
        <f t="shared" si="0"/>
        <v>-5</v>
      </c>
      <c r="G24" s="10">
        <v>0</v>
      </c>
      <c r="H24" s="18"/>
      <c r="I24" s="6">
        <v>13</v>
      </c>
      <c r="J24" s="6">
        <v>10</v>
      </c>
      <c r="K24" s="12">
        <f t="shared" si="1"/>
        <v>3</v>
      </c>
      <c r="L24" s="10">
        <v>2</v>
      </c>
      <c r="M24" s="20">
        <v>8</v>
      </c>
      <c r="N24" s="5"/>
      <c r="O24" s="5"/>
      <c r="P24" s="12">
        <f t="shared" si="2"/>
        <v>0</v>
      </c>
      <c r="Q24" s="12"/>
      <c r="R24" s="7"/>
      <c r="S24" s="5">
        <f>SUM('WLC 12-11-24'!AA24+'WLC 12-11-24'!G24+'WLC 12-11-24'!L24)</f>
        <v>2</v>
      </c>
      <c r="T24" s="99">
        <f>SUM('WLC 12-11-24'!AB24+'WLC 12-11-24'!F24+'WLC 12-11-24'!K24)</f>
        <v>-2</v>
      </c>
      <c r="U24" s="122" t="s">
        <v>15</v>
      </c>
      <c r="V24" s="90"/>
      <c r="W24" s="110">
        <f>SUM(S24+'WLC 29-10-24'!W24)</f>
        <v>4</v>
      </c>
      <c r="X24" s="110">
        <f>SUM(T24+'WLC 29-10-24'!X24)</f>
        <v>-24</v>
      </c>
      <c r="Y24" s="102" t="s">
        <v>20</v>
      </c>
    </row>
    <row r="25" spans="1:25" ht="16.2" thickBot="1" x14ac:dyDescent="0.35">
      <c r="A25" s="3">
        <f t="shared" si="3"/>
        <v>22</v>
      </c>
      <c r="B25" s="8" t="s">
        <v>45</v>
      </c>
      <c r="C25" s="21"/>
      <c r="D25" s="22"/>
      <c r="E25" s="22"/>
      <c r="F25" s="23">
        <f t="shared" si="0"/>
        <v>0</v>
      </c>
      <c r="G25" s="23"/>
      <c r="H25" s="21"/>
      <c r="I25" s="22"/>
      <c r="J25" s="22"/>
      <c r="K25" s="26">
        <f>SUM(I25-J25)</f>
        <v>0</v>
      </c>
      <c r="L25" s="23"/>
      <c r="M25" s="27">
        <v>9</v>
      </c>
      <c r="N25" s="24"/>
      <c r="O25" s="24"/>
      <c r="P25" s="25">
        <f t="shared" si="2"/>
        <v>0</v>
      </c>
      <c r="Q25" s="26"/>
      <c r="R25" s="24"/>
      <c r="S25" s="8">
        <f>SUM('WLC 12-11-24'!AA25+'WLC 12-11-24'!G25+'WLC 12-11-24'!L25)</f>
        <v>0</v>
      </c>
      <c r="T25" s="100">
        <f>SUM('WLC 12-11-24'!AB25+'WLC 12-11-24'!F25+'WLC 12-11-24'!K25)</f>
        <v>0</v>
      </c>
      <c r="U25" s="123"/>
      <c r="V25" s="90"/>
      <c r="W25" s="110">
        <f>SUM(S25+'WLC 29-10-24'!W25)</f>
        <v>0</v>
      </c>
      <c r="X25" s="110">
        <f>SUM(T25+'WLC 29-10-24'!X25)</f>
        <v>0</v>
      </c>
      <c r="Y25" s="104"/>
    </row>
    <row r="26" spans="1:25" ht="16.2" thickBot="1" x14ac:dyDescent="0.35">
      <c r="A26" s="3"/>
      <c r="C26" s="28"/>
      <c r="D26" s="29">
        <f>SUM(D4:D25)</f>
        <v>126</v>
      </c>
      <c r="E26" s="29">
        <f t="shared" ref="E26:X26" si="4">SUM(E4:E25)</f>
        <v>125</v>
      </c>
      <c r="F26" s="29">
        <f t="shared" si="4"/>
        <v>1</v>
      </c>
      <c r="G26" s="29">
        <f t="shared" si="4"/>
        <v>12</v>
      </c>
      <c r="H26" s="29"/>
      <c r="I26" s="29">
        <f t="shared" si="4"/>
        <v>103</v>
      </c>
      <c r="J26" s="29">
        <f t="shared" si="4"/>
        <v>103</v>
      </c>
      <c r="K26" s="29">
        <f t="shared" si="4"/>
        <v>0</v>
      </c>
      <c r="L26" s="29">
        <f t="shared" si="4"/>
        <v>10</v>
      </c>
      <c r="M26" s="29">
        <f t="shared" si="4"/>
        <v>210</v>
      </c>
      <c r="N26" s="30">
        <f t="shared" si="4"/>
        <v>0</v>
      </c>
      <c r="O26" s="30">
        <f t="shared" si="4"/>
        <v>0</v>
      </c>
      <c r="P26" s="30">
        <f t="shared" si="4"/>
        <v>0</v>
      </c>
      <c r="Q26" s="29">
        <f t="shared" si="4"/>
        <v>0</v>
      </c>
      <c r="R26" s="29"/>
      <c r="S26" s="29">
        <f t="shared" si="4"/>
        <v>22</v>
      </c>
      <c r="T26" s="101">
        <f t="shared" si="4"/>
        <v>1</v>
      </c>
      <c r="U26" s="38"/>
      <c r="V26" s="90"/>
      <c r="W26" s="116">
        <f t="shared" si="4"/>
        <v>80</v>
      </c>
      <c r="X26" s="116">
        <f t="shared" si="4"/>
        <v>8</v>
      </c>
      <c r="Y26" s="118">
        <v>11</v>
      </c>
    </row>
    <row r="27" spans="1:25" x14ac:dyDescent="0.3">
      <c r="U27" s="38"/>
      <c r="V27" s="90"/>
    </row>
  </sheetData>
  <mergeCells count="3">
    <mergeCell ref="D2:E2"/>
    <mergeCell ref="I2:J2"/>
    <mergeCell ref="N2:O2"/>
  </mergeCells>
  <pageMargins left="0.7" right="0.7" top="0.75" bottom="0.75" header="0.3" footer="0.3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8876E-2235-44C7-8FF9-A434B4B822FA}">
  <dimension ref="A2:T26"/>
  <sheetViews>
    <sheetView workbookViewId="0">
      <selection sqref="A1:T26"/>
    </sheetView>
  </sheetViews>
  <sheetFormatPr defaultRowHeight="14.4" x14ac:dyDescent="0.3"/>
  <sheetData>
    <row r="2" spans="1:20" x14ac:dyDescent="0.3">
      <c r="A2" s="3" t="s">
        <v>0</v>
      </c>
      <c r="B2" s="2" t="s">
        <v>23</v>
      </c>
      <c r="C2" s="3"/>
      <c r="D2" s="98" t="s">
        <v>7</v>
      </c>
      <c r="E2" s="98"/>
      <c r="F2" s="3"/>
      <c r="G2" s="3"/>
      <c r="H2" s="3"/>
      <c r="I2" s="98" t="s">
        <v>8</v>
      </c>
      <c r="J2" s="98"/>
      <c r="K2" s="2"/>
      <c r="L2" s="3"/>
      <c r="M2" s="2"/>
      <c r="N2" s="98" t="s">
        <v>9</v>
      </c>
      <c r="O2" s="98"/>
      <c r="P2" s="2"/>
      <c r="Q2" s="2"/>
      <c r="R2" s="2"/>
      <c r="S2" s="3" t="s">
        <v>5</v>
      </c>
      <c r="T2" s="3" t="s">
        <v>5</v>
      </c>
    </row>
    <row r="3" spans="1:20" x14ac:dyDescent="0.3">
      <c r="A3" s="3"/>
      <c r="B3" s="15">
        <v>45594</v>
      </c>
      <c r="C3" s="17"/>
      <c r="D3" s="3" t="s">
        <v>1</v>
      </c>
      <c r="E3" s="3" t="s">
        <v>2</v>
      </c>
      <c r="F3" s="3" t="s">
        <v>3</v>
      </c>
      <c r="G3" s="3" t="s">
        <v>4</v>
      </c>
      <c r="H3" s="19"/>
      <c r="I3" s="3" t="s">
        <v>1</v>
      </c>
      <c r="J3" s="3" t="s">
        <v>2</v>
      </c>
      <c r="K3" s="3" t="s">
        <v>3</v>
      </c>
      <c r="L3" s="3" t="s">
        <v>4</v>
      </c>
      <c r="M3" s="19" t="s">
        <v>10</v>
      </c>
      <c r="N3" s="3" t="s">
        <v>1</v>
      </c>
      <c r="O3" s="3" t="s">
        <v>2</v>
      </c>
      <c r="P3" s="3" t="s">
        <v>3</v>
      </c>
      <c r="Q3" s="3" t="s">
        <v>4</v>
      </c>
      <c r="R3" s="4"/>
      <c r="S3" s="3" t="s">
        <v>6</v>
      </c>
      <c r="T3" s="3" t="s">
        <v>3</v>
      </c>
    </row>
    <row r="4" spans="1:20" x14ac:dyDescent="0.3">
      <c r="A4" s="3">
        <v>1</v>
      </c>
      <c r="B4" s="5" t="s">
        <v>24</v>
      </c>
      <c r="C4" s="18"/>
      <c r="D4" s="6"/>
      <c r="E4" s="6"/>
      <c r="F4" s="10">
        <f>SUM(D4-E4)</f>
        <v>0</v>
      </c>
      <c r="G4" s="10"/>
      <c r="H4" s="18"/>
      <c r="I4" s="5"/>
      <c r="J4" s="5"/>
      <c r="K4" s="12">
        <f>SUM(I4-J4)</f>
        <v>0</v>
      </c>
      <c r="L4" s="10"/>
      <c r="M4" s="20">
        <v>18</v>
      </c>
      <c r="N4" s="5"/>
      <c r="O4" s="5"/>
      <c r="P4" s="12">
        <f>SUM(N4-O4)</f>
        <v>0</v>
      </c>
      <c r="Q4" s="12"/>
      <c r="R4" s="7"/>
      <c r="S4" s="5">
        <f>SUM(G4+L4+Q4)</f>
        <v>0</v>
      </c>
      <c r="T4" s="5">
        <f>SUM(F4+K4+P4)</f>
        <v>0</v>
      </c>
    </row>
    <row r="5" spans="1:20" x14ac:dyDescent="0.3">
      <c r="A5" s="3">
        <f>A4+1</f>
        <v>2</v>
      </c>
      <c r="B5" s="8" t="s">
        <v>25</v>
      </c>
      <c r="C5" s="18"/>
      <c r="D5" s="9"/>
      <c r="E5" s="9"/>
      <c r="F5" s="10">
        <f t="shared" ref="F5:F25" si="0">SUM(D5-E5)</f>
        <v>0</v>
      </c>
      <c r="G5" s="11"/>
      <c r="H5" s="18"/>
      <c r="I5" s="16"/>
      <c r="J5" s="8"/>
      <c r="K5" s="12">
        <f t="shared" ref="K5:K24" si="1">SUM(I5-J5)</f>
        <v>0</v>
      </c>
      <c r="L5" s="11"/>
      <c r="M5" s="20">
        <v>15</v>
      </c>
      <c r="N5" s="8"/>
      <c r="O5" s="8"/>
      <c r="P5" s="12">
        <f t="shared" ref="P5:P25" si="2">SUM(N5-O5)</f>
        <v>0</v>
      </c>
      <c r="Q5" s="13"/>
      <c r="R5" s="8"/>
      <c r="S5" s="8">
        <f t="shared" ref="S5:S25" si="3">SUM(G5+L5+Q5)</f>
        <v>0</v>
      </c>
      <c r="T5" s="8">
        <f t="shared" ref="T5:T25" si="4">SUM(F5+K5+P5)</f>
        <v>0</v>
      </c>
    </row>
    <row r="6" spans="1:20" x14ac:dyDescent="0.3">
      <c r="A6" s="3">
        <f t="shared" ref="A6:A25" si="5">A5+1</f>
        <v>3</v>
      </c>
      <c r="B6" s="5" t="s">
        <v>26</v>
      </c>
      <c r="C6" s="18"/>
      <c r="D6" s="6"/>
      <c r="E6" s="6"/>
      <c r="F6" s="10">
        <f t="shared" si="0"/>
        <v>0</v>
      </c>
      <c r="G6" s="10"/>
      <c r="H6" s="18"/>
      <c r="I6" s="5"/>
      <c r="J6" s="5"/>
      <c r="K6" s="12">
        <f t="shared" si="1"/>
        <v>0</v>
      </c>
      <c r="L6" s="10"/>
      <c r="M6" s="20">
        <v>6</v>
      </c>
      <c r="N6" s="5"/>
      <c r="O6" s="14"/>
      <c r="P6" s="12">
        <f t="shared" si="2"/>
        <v>0</v>
      </c>
      <c r="Q6" s="12"/>
      <c r="R6" s="7"/>
      <c r="S6" s="5">
        <f t="shared" si="3"/>
        <v>0</v>
      </c>
      <c r="T6" s="5">
        <f t="shared" si="4"/>
        <v>0</v>
      </c>
    </row>
    <row r="7" spans="1:20" x14ac:dyDescent="0.3">
      <c r="A7" s="3">
        <f t="shared" si="5"/>
        <v>4</v>
      </c>
      <c r="B7" s="8" t="s">
        <v>27</v>
      </c>
      <c r="C7" s="18"/>
      <c r="D7" s="9"/>
      <c r="E7" s="9"/>
      <c r="F7" s="10">
        <f t="shared" si="0"/>
        <v>0</v>
      </c>
      <c r="G7" s="11"/>
      <c r="H7" s="18"/>
      <c r="I7" s="8"/>
      <c r="J7" s="8"/>
      <c r="K7" s="12">
        <f t="shared" si="1"/>
        <v>0</v>
      </c>
      <c r="L7" s="11"/>
      <c r="M7" s="20">
        <v>11</v>
      </c>
      <c r="N7" s="8"/>
      <c r="O7" s="8"/>
      <c r="P7" s="12">
        <f t="shared" si="2"/>
        <v>0</v>
      </c>
      <c r="Q7" s="13"/>
      <c r="R7" s="8"/>
      <c r="S7" s="8">
        <f t="shared" si="3"/>
        <v>0</v>
      </c>
      <c r="T7" s="8">
        <f t="shared" si="4"/>
        <v>0</v>
      </c>
    </row>
    <row r="8" spans="1:20" x14ac:dyDescent="0.3">
      <c r="A8" s="3">
        <f t="shared" si="5"/>
        <v>5</v>
      </c>
      <c r="B8" s="5" t="s">
        <v>28</v>
      </c>
      <c r="C8" s="18"/>
      <c r="D8" s="6"/>
      <c r="E8" s="6"/>
      <c r="F8" s="10">
        <f t="shared" si="0"/>
        <v>0</v>
      </c>
      <c r="G8" s="10"/>
      <c r="H8" s="18"/>
      <c r="I8" s="5"/>
      <c r="J8" s="5"/>
      <c r="K8" s="12">
        <f t="shared" si="1"/>
        <v>0</v>
      </c>
      <c r="L8" s="10"/>
      <c r="M8" s="20">
        <v>14</v>
      </c>
      <c r="N8" s="5"/>
      <c r="O8" s="5"/>
      <c r="P8" s="12">
        <f t="shared" si="2"/>
        <v>0</v>
      </c>
      <c r="Q8" s="12"/>
      <c r="R8" s="7"/>
      <c r="S8" s="5">
        <f t="shared" si="3"/>
        <v>0</v>
      </c>
      <c r="T8" s="5">
        <f t="shared" si="4"/>
        <v>0</v>
      </c>
    </row>
    <row r="9" spans="1:20" x14ac:dyDescent="0.3">
      <c r="A9" s="3">
        <f t="shared" si="5"/>
        <v>6</v>
      </c>
      <c r="B9" s="8" t="s">
        <v>29</v>
      </c>
      <c r="C9" s="18"/>
      <c r="D9" s="9"/>
      <c r="E9" s="9"/>
      <c r="F9" s="11">
        <f t="shared" si="0"/>
        <v>0</v>
      </c>
      <c r="G9" s="11"/>
      <c r="H9" s="18"/>
      <c r="I9" s="16"/>
      <c r="J9" s="8"/>
      <c r="K9" s="12">
        <f t="shared" si="1"/>
        <v>0</v>
      </c>
      <c r="L9" s="11"/>
      <c r="M9" s="20">
        <v>3</v>
      </c>
      <c r="N9" s="14"/>
      <c r="O9" s="8"/>
      <c r="P9" s="12">
        <f t="shared" si="2"/>
        <v>0</v>
      </c>
      <c r="Q9" s="13"/>
      <c r="R9" s="8"/>
      <c r="S9" s="8">
        <f t="shared" si="3"/>
        <v>0</v>
      </c>
      <c r="T9" s="8">
        <f t="shared" si="4"/>
        <v>0</v>
      </c>
    </row>
    <row r="10" spans="1:20" x14ac:dyDescent="0.3">
      <c r="A10" s="3">
        <f t="shared" si="5"/>
        <v>7</v>
      </c>
      <c r="B10" s="5" t="s">
        <v>30</v>
      </c>
      <c r="C10" s="18"/>
      <c r="D10" s="6"/>
      <c r="E10" s="6"/>
      <c r="F10" s="10">
        <f t="shared" si="0"/>
        <v>0</v>
      </c>
      <c r="G10" s="10"/>
      <c r="H10" s="18"/>
      <c r="I10" s="5"/>
      <c r="J10" s="5"/>
      <c r="K10" s="12">
        <f t="shared" si="1"/>
        <v>0</v>
      </c>
      <c r="L10" s="10"/>
      <c r="M10" s="20">
        <v>16</v>
      </c>
      <c r="N10" s="5"/>
      <c r="O10" s="5"/>
      <c r="P10" s="12">
        <f t="shared" si="2"/>
        <v>0</v>
      </c>
      <c r="Q10" s="12"/>
      <c r="R10" s="7"/>
      <c r="S10" s="5">
        <f t="shared" si="3"/>
        <v>0</v>
      </c>
      <c r="T10" s="5">
        <f t="shared" si="4"/>
        <v>0</v>
      </c>
    </row>
    <row r="11" spans="1:20" x14ac:dyDescent="0.3">
      <c r="A11" s="3">
        <f t="shared" si="5"/>
        <v>8</v>
      </c>
      <c r="B11" s="8" t="s">
        <v>31</v>
      </c>
      <c r="C11" s="18"/>
      <c r="D11" s="9"/>
      <c r="E11" s="9"/>
      <c r="F11" s="11">
        <f t="shared" si="0"/>
        <v>0</v>
      </c>
      <c r="G11" s="11"/>
      <c r="H11" s="18"/>
      <c r="I11" s="8"/>
      <c r="J11" s="8"/>
      <c r="K11" s="12">
        <f t="shared" si="1"/>
        <v>0</v>
      </c>
      <c r="L11" s="11"/>
      <c r="M11" s="20">
        <v>19</v>
      </c>
      <c r="N11" s="8"/>
      <c r="O11" s="8"/>
      <c r="P11" s="12">
        <f t="shared" si="2"/>
        <v>0</v>
      </c>
      <c r="Q11" s="13"/>
      <c r="R11" s="8"/>
      <c r="S11" s="8">
        <f t="shared" si="3"/>
        <v>0</v>
      </c>
      <c r="T11" s="8">
        <f t="shared" si="4"/>
        <v>0</v>
      </c>
    </row>
    <row r="12" spans="1:20" x14ac:dyDescent="0.3">
      <c r="A12" s="3">
        <f t="shared" si="5"/>
        <v>9</v>
      </c>
      <c r="B12" s="5" t="s">
        <v>32</v>
      </c>
      <c r="C12" s="18"/>
      <c r="D12" s="6"/>
      <c r="E12" s="6"/>
      <c r="F12" s="10">
        <f t="shared" si="0"/>
        <v>0</v>
      </c>
      <c r="G12" s="10"/>
      <c r="H12" s="18"/>
      <c r="I12" s="5"/>
      <c r="J12" s="5"/>
      <c r="K12" s="12">
        <f t="shared" si="1"/>
        <v>0</v>
      </c>
      <c r="L12" s="10"/>
      <c r="M12" s="20">
        <v>20</v>
      </c>
      <c r="N12" s="5"/>
      <c r="O12" s="5"/>
      <c r="P12" s="12">
        <f t="shared" si="2"/>
        <v>0</v>
      </c>
      <c r="Q12" s="12"/>
      <c r="R12" s="7"/>
      <c r="S12" s="5">
        <f t="shared" si="3"/>
        <v>0</v>
      </c>
      <c r="T12" s="5">
        <f t="shared" si="4"/>
        <v>0</v>
      </c>
    </row>
    <row r="13" spans="1:20" x14ac:dyDescent="0.3">
      <c r="A13" s="3">
        <f t="shared" si="5"/>
        <v>10</v>
      </c>
      <c r="B13" s="8" t="s">
        <v>33</v>
      </c>
      <c r="C13" s="18"/>
      <c r="D13" s="9"/>
      <c r="E13" s="9"/>
      <c r="F13" s="11">
        <f t="shared" si="0"/>
        <v>0</v>
      </c>
      <c r="G13" s="11"/>
      <c r="H13" s="18"/>
      <c r="I13" s="8"/>
      <c r="J13" s="8"/>
      <c r="K13" s="12">
        <f t="shared" si="1"/>
        <v>0</v>
      </c>
      <c r="L13" s="11"/>
      <c r="M13" s="20">
        <v>13</v>
      </c>
      <c r="N13" s="8"/>
      <c r="O13" s="8"/>
      <c r="P13" s="12">
        <f t="shared" si="2"/>
        <v>0</v>
      </c>
      <c r="Q13" s="13"/>
      <c r="R13" s="8"/>
      <c r="S13" s="8">
        <f t="shared" si="3"/>
        <v>0</v>
      </c>
      <c r="T13" s="8">
        <f t="shared" si="4"/>
        <v>0</v>
      </c>
    </row>
    <row r="14" spans="1:20" x14ac:dyDescent="0.3">
      <c r="A14" s="3">
        <f t="shared" si="5"/>
        <v>11</v>
      </c>
      <c r="B14" s="5" t="s">
        <v>34</v>
      </c>
      <c r="C14" s="18"/>
      <c r="D14" s="6"/>
      <c r="E14" s="6"/>
      <c r="F14" s="10">
        <f t="shared" si="0"/>
        <v>0</v>
      </c>
      <c r="G14" s="10"/>
      <c r="H14" s="18"/>
      <c r="I14" s="5"/>
      <c r="J14" s="5"/>
      <c r="K14" s="12">
        <f t="shared" si="1"/>
        <v>0</v>
      </c>
      <c r="L14" s="10"/>
      <c r="M14" s="20">
        <v>4</v>
      </c>
      <c r="N14" s="5"/>
      <c r="O14" s="5"/>
      <c r="P14" s="12">
        <f t="shared" si="2"/>
        <v>0</v>
      </c>
      <c r="Q14" s="12"/>
      <c r="R14" s="7"/>
      <c r="S14" s="5">
        <f t="shared" si="3"/>
        <v>0</v>
      </c>
      <c r="T14" s="5">
        <f t="shared" si="4"/>
        <v>0</v>
      </c>
    </row>
    <row r="15" spans="1:20" x14ac:dyDescent="0.3">
      <c r="A15" s="3">
        <f t="shared" si="5"/>
        <v>12</v>
      </c>
      <c r="B15" s="8" t="s">
        <v>35</v>
      </c>
      <c r="C15" s="18"/>
      <c r="D15" s="9"/>
      <c r="E15" s="9"/>
      <c r="F15" s="11">
        <f t="shared" si="0"/>
        <v>0</v>
      </c>
      <c r="G15" s="11"/>
      <c r="H15" s="18"/>
      <c r="I15" s="8"/>
      <c r="J15" s="8"/>
      <c r="K15" s="12">
        <f t="shared" si="1"/>
        <v>0</v>
      </c>
      <c r="L15" s="11"/>
      <c r="M15" s="20">
        <v>17</v>
      </c>
      <c r="N15" s="8"/>
      <c r="O15" s="8"/>
      <c r="P15" s="12">
        <f t="shared" si="2"/>
        <v>0</v>
      </c>
      <c r="Q15" s="13"/>
      <c r="R15" s="8"/>
      <c r="S15" s="8">
        <f t="shared" si="3"/>
        <v>0</v>
      </c>
      <c r="T15" s="8">
        <f t="shared" si="4"/>
        <v>0</v>
      </c>
    </row>
    <row r="16" spans="1:20" x14ac:dyDescent="0.3">
      <c r="A16" s="3">
        <f t="shared" si="5"/>
        <v>13</v>
      </c>
      <c r="B16" s="5" t="s">
        <v>36</v>
      </c>
      <c r="C16" s="18"/>
      <c r="D16" s="6"/>
      <c r="E16" s="6"/>
      <c r="F16" s="10">
        <f t="shared" si="0"/>
        <v>0</v>
      </c>
      <c r="G16" s="10"/>
      <c r="H16" s="18"/>
      <c r="I16" s="5"/>
      <c r="J16" s="5"/>
      <c r="K16" s="12">
        <f t="shared" si="1"/>
        <v>0</v>
      </c>
      <c r="L16" s="10"/>
      <c r="M16" s="20">
        <v>10</v>
      </c>
      <c r="N16" s="5"/>
      <c r="O16" s="5"/>
      <c r="P16" s="12">
        <f t="shared" si="2"/>
        <v>0</v>
      </c>
      <c r="Q16" s="12"/>
      <c r="R16" s="7"/>
      <c r="S16" s="5">
        <f t="shared" si="3"/>
        <v>0</v>
      </c>
      <c r="T16" s="5">
        <f t="shared" si="4"/>
        <v>0</v>
      </c>
    </row>
    <row r="17" spans="1:20" x14ac:dyDescent="0.3">
      <c r="A17" s="3">
        <f t="shared" si="5"/>
        <v>14</v>
      </c>
      <c r="B17" s="8" t="s">
        <v>37</v>
      </c>
      <c r="C17" s="18"/>
      <c r="D17" s="9"/>
      <c r="E17" s="9"/>
      <c r="F17" s="11">
        <f t="shared" si="0"/>
        <v>0</v>
      </c>
      <c r="G17" s="11"/>
      <c r="H17" s="18"/>
      <c r="I17" s="8"/>
      <c r="J17" s="8"/>
      <c r="K17" s="12">
        <f t="shared" si="1"/>
        <v>0</v>
      </c>
      <c r="L17" s="11"/>
      <c r="M17" s="20">
        <v>5</v>
      </c>
      <c r="N17" s="8"/>
      <c r="O17" s="8"/>
      <c r="P17" s="12">
        <f t="shared" si="2"/>
        <v>0</v>
      </c>
      <c r="Q17" s="13"/>
      <c r="R17" s="8"/>
      <c r="S17" s="5">
        <f t="shared" si="3"/>
        <v>0</v>
      </c>
      <c r="T17" s="5">
        <f t="shared" si="4"/>
        <v>0</v>
      </c>
    </row>
    <row r="18" spans="1:20" x14ac:dyDescent="0.3">
      <c r="A18" s="3">
        <f t="shared" si="5"/>
        <v>15</v>
      </c>
      <c r="B18" s="5" t="s">
        <v>38</v>
      </c>
      <c r="C18" s="18"/>
      <c r="D18" s="6"/>
      <c r="E18" s="6"/>
      <c r="F18" s="10">
        <f t="shared" si="0"/>
        <v>0</v>
      </c>
      <c r="G18" s="10"/>
      <c r="H18" s="18"/>
      <c r="I18" s="5"/>
      <c r="J18" s="5"/>
      <c r="K18" s="12">
        <f t="shared" si="1"/>
        <v>0</v>
      </c>
      <c r="L18" s="10"/>
      <c r="M18" s="20">
        <v>2</v>
      </c>
      <c r="N18" s="5"/>
      <c r="O18" s="5"/>
      <c r="P18" s="12">
        <f t="shared" si="2"/>
        <v>0</v>
      </c>
      <c r="Q18" s="12"/>
      <c r="R18" s="7"/>
      <c r="S18" s="5">
        <f t="shared" si="3"/>
        <v>0</v>
      </c>
      <c r="T18" s="5">
        <f t="shared" si="4"/>
        <v>0</v>
      </c>
    </row>
    <row r="19" spans="1:20" x14ac:dyDescent="0.3">
      <c r="A19" s="3">
        <f t="shared" si="5"/>
        <v>16</v>
      </c>
      <c r="B19" s="8" t="s">
        <v>39</v>
      </c>
      <c r="C19" s="18"/>
      <c r="D19" s="9"/>
      <c r="E19" s="9"/>
      <c r="F19" s="11">
        <f t="shared" si="0"/>
        <v>0</v>
      </c>
      <c r="G19" s="11"/>
      <c r="H19" s="18"/>
      <c r="I19" s="8"/>
      <c r="J19" s="8"/>
      <c r="K19" s="12">
        <f t="shared" si="1"/>
        <v>0</v>
      </c>
      <c r="L19" s="11"/>
      <c r="M19" s="20">
        <v>7</v>
      </c>
      <c r="N19" s="8"/>
      <c r="O19" s="8"/>
      <c r="P19" s="12">
        <f t="shared" si="2"/>
        <v>0</v>
      </c>
      <c r="Q19" s="13"/>
      <c r="R19" s="8"/>
      <c r="S19" s="5">
        <f t="shared" si="3"/>
        <v>0</v>
      </c>
      <c r="T19" s="5">
        <f t="shared" si="4"/>
        <v>0</v>
      </c>
    </row>
    <row r="20" spans="1:20" x14ac:dyDescent="0.3">
      <c r="A20" s="3">
        <f t="shared" si="5"/>
        <v>17</v>
      </c>
      <c r="B20" s="5" t="s">
        <v>40</v>
      </c>
      <c r="C20" s="18"/>
      <c r="D20" s="6"/>
      <c r="E20" s="6"/>
      <c r="F20" s="11">
        <f t="shared" si="0"/>
        <v>0</v>
      </c>
      <c r="G20" s="10"/>
      <c r="H20" s="18"/>
      <c r="I20" s="5"/>
      <c r="J20" s="5"/>
      <c r="K20" s="12">
        <f t="shared" si="1"/>
        <v>0</v>
      </c>
      <c r="L20" s="10"/>
      <c r="M20" s="20">
        <v>12</v>
      </c>
      <c r="N20" s="5"/>
      <c r="O20" s="5"/>
      <c r="P20" s="12">
        <f t="shared" si="2"/>
        <v>0</v>
      </c>
      <c r="Q20" s="12"/>
      <c r="R20" s="7"/>
      <c r="S20" s="5">
        <f t="shared" si="3"/>
        <v>0</v>
      </c>
      <c r="T20" s="5">
        <f t="shared" si="4"/>
        <v>0</v>
      </c>
    </row>
    <row r="21" spans="1:20" x14ac:dyDescent="0.3">
      <c r="A21" s="3">
        <f t="shared" si="5"/>
        <v>18</v>
      </c>
      <c r="B21" s="16" t="s">
        <v>41</v>
      </c>
      <c r="C21" s="18"/>
      <c r="D21" s="32"/>
      <c r="E21" s="32"/>
      <c r="F21" s="11">
        <f t="shared" si="0"/>
        <v>0</v>
      </c>
      <c r="G21" s="33"/>
      <c r="H21" s="18"/>
      <c r="I21" s="16"/>
      <c r="J21" s="16"/>
      <c r="K21" s="12">
        <f t="shared" si="1"/>
        <v>0</v>
      </c>
      <c r="L21" s="33"/>
      <c r="M21" s="35"/>
      <c r="N21" s="16"/>
      <c r="O21" s="16"/>
      <c r="P21" s="34"/>
      <c r="Q21" s="34"/>
      <c r="R21" s="16"/>
      <c r="S21" s="5">
        <f t="shared" si="3"/>
        <v>0</v>
      </c>
      <c r="T21" s="5">
        <f t="shared" si="4"/>
        <v>0</v>
      </c>
    </row>
    <row r="22" spans="1:20" x14ac:dyDescent="0.3">
      <c r="A22" s="3">
        <f t="shared" si="5"/>
        <v>19</v>
      </c>
      <c r="B22" s="5" t="s">
        <v>42</v>
      </c>
      <c r="C22" s="18"/>
      <c r="D22" s="6"/>
      <c r="E22" s="6"/>
      <c r="F22" s="11">
        <f t="shared" si="0"/>
        <v>0</v>
      </c>
      <c r="G22" s="10"/>
      <c r="H22" s="18"/>
      <c r="I22" s="5"/>
      <c r="J22" s="5"/>
      <c r="K22" s="12">
        <f t="shared" si="1"/>
        <v>0</v>
      </c>
      <c r="L22" s="10"/>
      <c r="M22" s="20"/>
      <c r="N22" s="5"/>
      <c r="O22" s="5"/>
      <c r="P22" s="12"/>
      <c r="Q22" s="12"/>
      <c r="R22" s="7"/>
      <c r="S22" s="5">
        <f t="shared" si="3"/>
        <v>0</v>
      </c>
      <c r="T22" s="5">
        <f t="shared" si="4"/>
        <v>0</v>
      </c>
    </row>
    <row r="23" spans="1:20" x14ac:dyDescent="0.3">
      <c r="A23" s="3">
        <f t="shared" si="5"/>
        <v>20</v>
      </c>
      <c r="B23" s="8" t="s">
        <v>43</v>
      </c>
      <c r="C23" s="18"/>
      <c r="D23" s="9"/>
      <c r="E23" s="9"/>
      <c r="F23" s="11">
        <f t="shared" si="0"/>
        <v>0</v>
      </c>
      <c r="G23" s="11"/>
      <c r="H23" s="18"/>
      <c r="I23" s="8"/>
      <c r="J23" s="8"/>
      <c r="K23" s="12">
        <f t="shared" si="1"/>
        <v>0</v>
      </c>
      <c r="L23" s="11"/>
      <c r="M23" s="20">
        <v>1</v>
      </c>
      <c r="N23" s="8"/>
      <c r="O23" s="8"/>
      <c r="P23" s="12">
        <f t="shared" si="2"/>
        <v>0</v>
      </c>
      <c r="Q23" s="13"/>
      <c r="R23" s="8"/>
      <c r="S23" s="5">
        <f t="shared" si="3"/>
        <v>0</v>
      </c>
      <c r="T23" s="5">
        <f t="shared" si="4"/>
        <v>0</v>
      </c>
    </row>
    <row r="24" spans="1:20" x14ac:dyDescent="0.3">
      <c r="A24" s="3">
        <f t="shared" si="5"/>
        <v>21</v>
      </c>
      <c r="B24" s="5" t="s">
        <v>44</v>
      </c>
      <c r="C24" s="18"/>
      <c r="D24" s="6"/>
      <c r="E24" s="6"/>
      <c r="F24" s="10">
        <f t="shared" si="0"/>
        <v>0</v>
      </c>
      <c r="G24" s="10"/>
      <c r="H24" s="18"/>
      <c r="I24" s="5"/>
      <c r="J24" s="5"/>
      <c r="K24" s="12">
        <f t="shared" si="1"/>
        <v>0</v>
      </c>
      <c r="L24" s="10"/>
      <c r="M24" s="20">
        <v>8</v>
      </c>
      <c r="N24" s="5"/>
      <c r="O24" s="5"/>
      <c r="P24" s="12">
        <f t="shared" si="2"/>
        <v>0</v>
      </c>
      <c r="Q24" s="12"/>
      <c r="R24" s="7"/>
      <c r="S24" s="5">
        <f t="shared" si="3"/>
        <v>0</v>
      </c>
      <c r="T24" s="5">
        <f t="shared" si="4"/>
        <v>0</v>
      </c>
    </row>
    <row r="25" spans="1:20" ht="15" thickBot="1" x14ac:dyDescent="0.35">
      <c r="A25" s="3">
        <f t="shared" si="5"/>
        <v>22</v>
      </c>
      <c r="B25" s="8" t="s">
        <v>45</v>
      </c>
      <c r="C25" s="21"/>
      <c r="D25" s="22"/>
      <c r="E25" s="22"/>
      <c r="F25" s="23">
        <f t="shared" si="0"/>
        <v>0</v>
      </c>
      <c r="G25" s="23"/>
      <c r="H25" s="21"/>
      <c r="I25" s="24"/>
      <c r="J25" s="24"/>
      <c r="K25" s="25">
        <f>SUM(I25-J25)</f>
        <v>0</v>
      </c>
      <c r="L25" s="23"/>
      <c r="M25" s="27">
        <v>9</v>
      </c>
      <c r="N25" s="24"/>
      <c r="O25" s="24"/>
      <c r="P25" s="25">
        <f t="shared" si="2"/>
        <v>0</v>
      </c>
      <c r="Q25" s="26"/>
      <c r="R25" s="24"/>
      <c r="S25" s="5">
        <f t="shared" si="3"/>
        <v>0</v>
      </c>
      <c r="T25" s="5">
        <f t="shared" si="4"/>
        <v>0</v>
      </c>
    </row>
    <row r="26" spans="1:20" ht="15" thickBot="1" x14ac:dyDescent="0.35">
      <c r="A26" s="3"/>
      <c r="C26" s="28">
        <f>SUM(C4:C25)</f>
        <v>0</v>
      </c>
      <c r="D26" s="29">
        <f>SUM(D4:D25)</f>
        <v>0</v>
      </c>
      <c r="E26" s="29">
        <f t="shared" ref="E26:T26" si="6">SUM(E4:E25)</f>
        <v>0</v>
      </c>
      <c r="F26" s="29">
        <f t="shared" si="6"/>
        <v>0</v>
      </c>
      <c r="G26" s="29">
        <f t="shared" si="6"/>
        <v>0</v>
      </c>
      <c r="H26" s="29">
        <f t="shared" si="6"/>
        <v>0</v>
      </c>
      <c r="I26" s="29">
        <f t="shared" si="6"/>
        <v>0</v>
      </c>
      <c r="J26" s="29">
        <f t="shared" si="6"/>
        <v>0</v>
      </c>
      <c r="K26" s="29">
        <f t="shared" si="6"/>
        <v>0</v>
      </c>
      <c r="L26" s="29">
        <f t="shared" si="6"/>
        <v>0</v>
      </c>
      <c r="M26" s="29">
        <f t="shared" si="6"/>
        <v>210</v>
      </c>
      <c r="N26" s="30">
        <f t="shared" si="6"/>
        <v>0</v>
      </c>
      <c r="O26" s="30">
        <f t="shared" si="6"/>
        <v>0</v>
      </c>
      <c r="P26" s="30">
        <f t="shared" si="6"/>
        <v>0</v>
      </c>
      <c r="Q26" s="29">
        <f t="shared" si="6"/>
        <v>0</v>
      </c>
      <c r="R26" s="29"/>
      <c r="S26" s="29">
        <f t="shared" si="6"/>
        <v>0</v>
      </c>
      <c r="T26" s="31">
        <f t="shared" si="6"/>
        <v>0</v>
      </c>
    </row>
  </sheetData>
  <mergeCells count="3">
    <mergeCell ref="D2:E2"/>
    <mergeCell ref="I2:J2"/>
    <mergeCell ref="N2:O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6A70B-B412-466C-B9D8-48AE2CB65314}">
  <dimension ref="A2:T26"/>
  <sheetViews>
    <sheetView workbookViewId="0">
      <selection sqref="A1:T26"/>
    </sheetView>
  </sheetViews>
  <sheetFormatPr defaultRowHeight="14.4" x14ac:dyDescent="0.3"/>
  <sheetData>
    <row r="2" spans="1:20" x14ac:dyDescent="0.3">
      <c r="A2" s="3" t="s">
        <v>0</v>
      </c>
      <c r="B2" s="2" t="s">
        <v>23</v>
      </c>
      <c r="C2" s="3"/>
      <c r="D2" s="98" t="s">
        <v>7</v>
      </c>
      <c r="E2" s="98"/>
      <c r="F2" s="3"/>
      <c r="G2" s="3"/>
      <c r="H2" s="3"/>
      <c r="I2" s="98" t="s">
        <v>8</v>
      </c>
      <c r="J2" s="98"/>
      <c r="K2" s="2"/>
      <c r="L2" s="3"/>
      <c r="M2" s="2"/>
      <c r="N2" s="98" t="s">
        <v>9</v>
      </c>
      <c r="O2" s="98"/>
      <c r="P2" s="2"/>
      <c r="Q2" s="2"/>
      <c r="R2" s="2"/>
      <c r="S2" s="3" t="s">
        <v>5</v>
      </c>
      <c r="T2" s="3" t="s">
        <v>5</v>
      </c>
    </row>
    <row r="3" spans="1:20" x14ac:dyDescent="0.3">
      <c r="A3" s="3"/>
      <c r="B3" s="15">
        <v>45594</v>
      </c>
      <c r="C3" s="17"/>
      <c r="D3" s="3" t="s">
        <v>1</v>
      </c>
      <c r="E3" s="3" t="s">
        <v>2</v>
      </c>
      <c r="F3" s="3" t="s">
        <v>3</v>
      </c>
      <c r="G3" s="3" t="s">
        <v>4</v>
      </c>
      <c r="H3" s="19"/>
      <c r="I3" s="3" t="s">
        <v>1</v>
      </c>
      <c r="J3" s="3" t="s">
        <v>2</v>
      </c>
      <c r="K3" s="3" t="s">
        <v>3</v>
      </c>
      <c r="L3" s="3" t="s">
        <v>4</v>
      </c>
      <c r="M3" s="19" t="s">
        <v>10</v>
      </c>
      <c r="N3" s="3" t="s">
        <v>1</v>
      </c>
      <c r="O3" s="3" t="s">
        <v>2</v>
      </c>
      <c r="P3" s="3" t="s">
        <v>3</v>
      </c>
      <c r="Q3" s="3" t="s">
        <v>4</v>
      </c>
      <c r="R3" s="4"/>
      <c r="S3" s="3" t="s">
        <v>6</v>
      </c>
      <c r="T3" s="3" t="s">
        <v>3</v>
      </c>
    </row>
    <row r="4" spans="1:20" x14ac:dyDescent="0.3">
      <c r="A4" s="3">
        <v>1</v>
      </c>
      <c r="B4" s="5" t="s">
        <v>24</v>
      </c>
      <c r="C4" s="18"/>
      <c r="D4" s="6"/>
      <c r="E4" s="6"/>
      <c r="F4" s="10">
        <f>SUM(D4-E4)</f>
        <v>0</v>
      </c>
      <c r="G4" s="10"/>
      <c r="H4" s="18"/>
      <c r="I4" s="5"/>
      <c r="J4" s="5"/>
      <c r="K4" s="12">
        <f>SUM(I4-J4)</f>
        <v>0</v>
      </c>
      <c r="L4" s="10"/>
      <c r="M4" s="20">
        <v>18</v>
      </c>
      <c r="N4" s="5"/>
      <c r="O4" s="5"/>
      <c r="P4" s="12">
        <f>SUM(N4-O4)</f>
        <v>0</v>
      </c>
      <c r="Q4" s="12"/>
      <c r="R4" s="7"/>
      <c r="S4" s="5">
        <f>SUM(G4+L4+Q4)</f>
        <v>0</v>
      </c>
      <c r="T4" s="5">
        <f>SUM(F4+K4+P4)</f>
        <v>0</v>
      </c>
    </row>
    <row r="5" spans="1:20" x14ac:dyDescent="0.3">
      <c r="A5" s="3">
        <f>A4+1</f>
        <v>2</v>
      </c>
      <c r="B5" s="8" t="s">
        <v>25</v>
      </c>
      <c r="C5" s="18"/>
      <c r="D5" s="9"/>
      <c r="E5" s="9"/>
      <c r="F5" s="10">
        <f t="shared" ref="F5:F25" si="0">SUM(D5-E5)</f>
        <v>0</v>
      </c>
      <c r="G5" s="11"/>
      <c r="H5" s="18"/>
      <c r="I5" s="16"/>
      <c r="J5" s="8"/>
      <c r="K5" s="12">
        <f t="shared" ref="K5:K24" si="1">SUM(I5-J5)</f>
        <v>0</v>
      </c>
      <c r="L5" s="11"/>
      <c r="M5" s="20">
        <v>15</v>
      </c>
      <c r="N5" s="8"/>
      <c r="O5" s="8"/>
      <c r="P5" s="12">
        <f t="shared" ref="P5:P25" si="2">SUM(N5-O5)</f>
        <v>0</v>
      </c>
      <c r="Q5" s="13"/>
      <c r="R5" s="8"/>
      <c r="S5" s="8">
        <f t="shared" ref="S5:S25" si="3">SUM(G5+L5+Q5)</f>
        <v>0</v>
      </c>
      <c r="T5" s="8">
        <f t="shared" ref="T5:T25" si="4">SUM(F5+K5+P5)</f>
        <v>0</v>
      </c>
    </row>
    <row r="6" spans="1:20" x14ac:dyDescent="0.3">
      <c r="A6" s="3">
        <f t="shared" ref="A6:A25" si="5">A5+1</f>
        <v>3</v>
      </c>
      <c r="B6" s="5" t="s">
        <v>26</v>
      </c>
      <c r="C6" s="18"/>
      <c r="D6" s="6"/>
      <c r="E6" s="6"/>
      <c r="F6" s="10">
        <f t="shared" si="0"/>
        <v>0</v>
      </c>
      <c r="G6" s="10"/>
      <c r="H6" s="18"/>
      <c r="I6" s="5"/>
      <c r="J6" s="5"/>
      <c r="K6" s="12">
        <f t="shared" si="1"/>
        <v>0</v>
      </c>
      <c r="L6" s="10"/>
      <c r="M6" s="20">
        <v>6</v>
      </c>
      <c r="N6" s="5"/>
      <c r="O6" s="14"/>
      <c r="P6" s="12">
        <f t="shared" si="2"/>
        <v>0</v>
      </c>
      <c r="Q6" s="12"/>
      <c r="R6" s="7"/>
      <c r="S6" s="5">
        <f t="shared" si="3"/>
        <v>0</v>
      </c>
      <c r="T6" s="5">
        <f t="shared" si="4"/>
        <v>0</v>
      </c>
    </row>
    <row r="7" spans="1:20" x14ac:dyDescent="0.3">
      <c r="A7" s="3">
        <f t="shared" si="5"/>
        <v>4</v>
      </c>
      <c r="B7" s="8" t="s">
        <v>27</v>
      </c>
      <c r="C7" s="18"/>
      <c r="D7" s="9"/>
      <c r="E7" s="9"/>
      <c r="F7" s="10">
        <f t="shared" si="0"/>
        <v>0</v>
      </c>
      <c r="G7" s="11"/>
      <c r="H7" s="18"/>
      <c r="I7" s="8"/>
      <c r="J7" s="8"/>
      <c r="K7" s="12">
        <f t="shared" si="1"/>
        <v>0</v>
      </c>
      <c r="L7" s="11"/>
      <c r="M7" s="20">
        <v>11</v>
      </c>
      <c r="N7" s="8"/>
      <c r="O7" s="8"/>
      <c r="P7" s="12">
        <f t="shared" si="2"/>
        <v>0</v>
      </c>
      <c r="Q7" s="13"/>
      <c r="R7" s="8"/>
      <c r="S7" s="8">
        <f t="shared" si="3"/>
        <v>0</v>
      </c>
      <c r="T7" s="8">
        <f t="shared" si="4"/>
        <v>0</v>
      </c>
    </row>
    <row r="8" spans="1:20" x14ac:dyDescent="0.3">
      <c r="A8" s="3">
        <f t="shared" si="5"/>
        <v>5</v>
      </c>
      <c r="B8" s="5" t="s">
        <v>28</v>
      </c>
      <c r="C8" s="18"/>
      <c r="D8" s="6"/>
      <c r="E8" s="6"/>
      <c r="F8" s="10">
        <f t="shared" si="0"/>
        <v>0</v>
      </c>
      <c r="G8" s="10"/>
      <c r="H8" s="18"/>
      <c r="I8" s="5"/>
      <c r="J8" s="5"/>
      <c r="K8" s="12">
        <f t="shared" si="1"/>
        <v>0</v>
      </c>
      <c r="L8" s="10"/>
      <c r="M8" s="20">
        <v>14</v>
      </c>
      <c r="N8" s="5"/>
      <c r="O8" s="5"/>
      <c r="P8" s="12">
        <f t="shared" si="2"/>
        <v>0</v>
      </c>
      <c r="Q8" s="12"/>
      <c r="R8" s="7"/>
      <c r="S8" s="5">
        <f t="shared" si="3"/>
        <v>0</v>
      </c>
      <c r="T8" s="5">
        <f t="shared" si="4"/>
        <v>0</v>
      </c>
    </row>
    <row r="9" spans="1:20" x14ac:dyDescent="0.3">
      <c r="A9" s="3">
        <f t="shared" si="5"/>
        <v>6</v>
      </c>
      <c r="B9" s="8" t="s">
        <v>29</v>
      </c>
      <c r="C9" s="18"/>
      <c r="D9" s="9"/>
      <c r="E9" s="9"/>
      <c r="F9" s="11">
        <f t="shared" si="0"/>
        <v>0</v>
      </c>
      <c r="G9" s="11"/>
      <c r="H9" s="18"/>
      <c r="I9" s="16"/>
      <c r="J9" s="8"/>
      <c r="K9" s="12">
        <f t="shared" si="1"/>
        <v>0</v>
      </c>
      <c r="L9" s="11"/>
      <c r="M9" s="20">
        <v>3</v>
      </c>
      <c r="N9" s="14"/>
      <c r="O9" s="8"/>
      <c r="P9" s="12">
        <f t="shared" si="2"/>
        <v>0</v>
      </c>
      <c r="Q9" s="13"/>
      <c r="R9" s="8"/>
      <c r="S9" s="8">
        <f t="shared" si="3"/>
        <v>0</v>
      </c>
      <c r="T9" s="8">
        <f t="shared" si="4"/>
        <v>0</v>
      </c>
    </row>
    <row r="10" spans="1:20" x14ac:dyDescent="0.3">
      <c r="A10" s="3">
        <f t="shared" si="5"/>
        <v>7</v>
      </c>
      <c r="B10" s="5" t="s">
        <v>30</v>
      </c>
      <c r="C10" s="18"/>
      <c r="D10" s="6"/>
      <c r="E10" s="6"/>
      <c r="F10" s="10">
        <f t="shared" si="0"/>
        <v>0</v>
      </c>
      <c r="G10" s="10"/>
      <c r="H10" s="18"/>
      <c r="I10" s="5"/>
      <c r="J10" s="5"/>
      <c r="K10" s="12">
        <f t="shared" si="1"/>
        <v>0</v>
      </c>
      <c r="L10" s="10"/>
      <c r="M10" s="20">
        <v>16</v>
      </c>
      <c r="N10" s="5"/>
      <c r="O10" s="5"/>
      <c r="P10" s="12">
        <f t="shared" si="2"/>
        <v>0</v>
      </c>
      <c r="Q10" s="12"/>
      <c r="R10" s="7"/>
      <c r="S10" s="5">
        <f t="shared" si="3"/>
        <v>0</v>
      </c>
      <c r="T10" s="5">
        <f t="shared" si="4"/>
        <v>0</v>
      </c>
    </row>
    <row r="11" spans="1:20" x14ac:dyDescent="0.3">
      <c r="A11" s="3">
        <f t="shared" si="5"/>
        <v>8</v>
      </c>
      <c r="B11" s="8" t="s">
        <v>31</v>
      </c>
      <c r="C11" s="18"/>
      <c r="D11" s="9"/>
      <c r="E11" s="9"/>
      <c r="F11" s="11">
        <f t="shared" si="0"/>
        <v>0</v>
      </c>
      <c r="G11" s="11"/>
      <c r="H11" s="18"/>
      <c r="I11" s="8"/>
      <c r="J11" s="8"/>
      <c r="K11" s="12">
        <f t="shared" si="1"/>
        <v>0</v>
      </c>
      <c r="L11" s="11"/>
      <c r="M11" s="20">
        <v>19</v>
      </c>
      <c r="N11" s="8"/>
      <c r="O11" s="8"/>
      <c r="P11" s="12">
        <f t="shared" si="2"/>
        <v>0</v>
      </c>
      <c r="Q11" s="13"/>
      <c r="R11" s="8"/>
      <c r="S11" s="8">
        <f t="shared" si="3"/>
        <v>0</v>
      </c>
      <c r="T11" s="8">
        <f t="shared" si="4"/>
        <v>0</v>
      </c>
    </row>
    <row r="12" spans="1:20" x14ac:dyDescent="0.3">
      <c r="A12" s="3">
        <f t="shared" si="5"/>
        <v>9</v>
      </c>
      <c r="B12" s="5" t="s">
        <v>32</v>
      </c>
      <c r="C12" s="18"/>
      <c r="D12" s="6"/>
      <c r="E12" s="6"/>
      <c r="F12" s="10">
        <f t="shared" si="0"/>
        <v>0</v>
      </c>
      <c r="G12" s="10"/>
      <c r="H12" s="18"/>
      <c r="I12" s="5"/>
      <c r="J12" s="5"/>
      <c r="K12" s="12">
        <f t="shared" si="1"/>
        <v>0</v>
      </c>
      <c r="L12" s="10"/>
      <c r="M12" s="20">
        <v>20</v>
      </c>
      <c r="N12" s="5"/>
      <c r="O12" s="5"/>
      <c r="P12" s="12">
        <f t="shared" si="2"/>
        <v>0</v>
      </c>
      <c r="Q12" s="12"/>
      <c r="R12" s="7"/>
      <c r="S12" s="5">
        <f t="shared" si="3"/>
        <v>0</v>
      </c>
      <c r="T12" s="5">
        <f t="shared" si="4"/>
        <v>0</v>
      </c>
    </row>
    <row r="13" spans="1:20" x14ac:dyDescent="0.3">
      <c r="A13" s="3">
        <f t="shared" si="5"/>
        <v>10</v>
      </c>
      <c r="B13" s="8" t="s">
        <v>33</v>
      </c>
      <c r="C13" s="18"/>
      <c r="D13" s="9"/>
      <c r="E13" s="9"/>
      <c r="F13" s="11">
        <f t="shared" si="0"/>
        <v>0</v>
      </c>
      <c r="G13" s="11"/>
      <c r="H13" s="18"/>
      <c r="I13" s="8"/>
      <c r="J13" s="8"/>
      <c r="K13" s="12">
        <f t="shared" si="1"/>
        <v>0</v>
      </c>
      <c r="L13" s="11"/>
      <c r="M13" s="20">
        <v>13</v>
      </c>
      <c r="N13" s="8"/>
      <c r="O13" s="8"/>
      <c r="P13" s="12">
        <f t="shared" si="2"/>
        <v>0</v>
      </c>
      <c r="Q13" s="13"/>
      <c r="R13" s="8"/>
      <c r="S13" s="8">
        <f t="shared" si="3"/>
        <v>0</v>
      </c>
      <c r="T13" s="8">
        <f t="shared" si="4"/>
        <v>0</v>
      </c>
    </row>
    <row r="14" spans="1:20" x14ac:dyDescent="0.3">
      <c r="A14" s="3">
        <f t="shared" si="5"/>
        <v>11</v>
      </c>
      <c r="B14" s="5" t="s">
        <v>34</v>
      </c>
      <c r="C14" s="18"/>
      <c r="D14" s="6"/>
      <c r="E14" s="6"/>
      <c r="F14" s="10">
        <f t="shared" si="0"/>
        <v>0</v>
      </c>
      <c r="G14" s="10"/>
      <c r="H14" s="18"/>
      <c r="I14" s="5"/>
      <c r="J14" s="5"/>
      <c r="K14" s="12">
        <f t="shared" si="1"/>
        <v>0</v>
      </c>
      <c r="L14" s="10"/>
      <c r="M14" s="20">
        <v>4</v>
      </c>
      <c r="N14" s="5"/>
      <c r="O14" s="5"/>
      <c r="P14" s="12">
        <f t="shared" si="2"/>
        <v>0</v>
      </c>
      <c r="Q14" s="12"/>
      <c r="R14" s="7"/>
      <c r="S14" s="5">
        <f t="shared" si="3"/>
        <v>0</v>
      </c>
      <c r="T14" s="5">
        <f t="shared" si="4"/>
        <v>0</v>
      </c>
    </row>
    <row r="15" spans="1:20" x14ac:dyDescent="0.3">
      <c r="A15" s="3">
        <f t="shared" si="5"/>
        <v>12</v>
      </c>
      <c r="B15" s="8" t="s">
        <v>35</v>
      </c>
      <c r="C15" s="18"/>
      <c r="D15" s="9"/>
      <c r="E15" s="9"/>
      <c r="F15" s="11">
        <f t="shared" si="0"/>
        <v>0</v>
      </c>
      <c r="G15" s="11"/>
      <c r="H15" s="18"/>
      <c r="I15" s="8"/>
      <c r="J15" s="8"/>
      <c r="K15" s="12">
        <f t="shared" si="1"/>
        <v>0</v>
      </c>
      <c r="L15" s="11"/>
      <c r="M15" s="20">
        <v>17</v>
      </c>
      <c r="N15" s="8"/>
      <c r="O15" s="8"/>
      <c r="P15" s="12">
        <f t="shared" si="2"/>
        <v>0</v>
      </c>
      <c r="Q15" s="13"/>
      <c r="R15" s="8"/>
      <c r="S15" s="8">
        <f t="shared" si="3"/>
        <v>0</v>
      </c>
      <c r="T15" s="8">
        <f t="shared" si="4"/>
        <v>0</v>
      </c>
    </row>
    <row r="16" spans="1:20" x14ac:dyDescent="0.3">
      <c r="A16" s="3">
        <f t="shared" si="5"/>
        <v>13</v>
      </c>
      <c r="B16" s="5" t="s">
        <v>36</v>
      </c>
      <c r="C16" s="18"/>
      <c r="D16" s="6"/>
      <c r="E16" s="6"/>
      <c r="F16" s="10">
        <f t="shared" si="0"/>
        <v>0</v>
      </c>
      <c r="G16" s="10"/>
      <c r="H16" s="18"/>
      <c r="I16" s="5"/>
      <c r="J16" s="5"/>
      <c r="K16" s="12">
        <f t="shared" si="1"/>
        <v>0</v>
      </c>
      <c r="L16" s="10"/>
      <c r="M16" s="20">
        <v>10</v>
      </c>
      <c r="N16" s="5"/>
      <c r="O16" s="5"/>
      <c r="P16" s="12">
        <f t="shared" si="2"/>
        <v>0</v>
      </c>
      <c r="Q16" s="12"/>
      <c r="R16" s="7"/>
      <c r="S16" s="5">
        <f t="shared" si="3"/>
        <v>0</v>
      </c>
      <c r="T16" s="5">
        <f t="shared" si="4"/>
        <v>0</v>
      </c>
    </row>
    <row r="17" spans="1:20" x14ac:dyDescent="0.3">
      <c r="A17" s="3">
        <f t="shared" si="5"/>
        <v>14</v>
      </c>
      <c r="B17" s="8" t="s">
        <v>37</v>
      </c>
      <c r="C17" s="18"/>
      <c r="D17" s="9"/>
      <c r="E17" s="9"/>
      <c r="F17" s="11">
        <f t="shared" si="0"/>
        <v>0</v>
      </c>
      <c r="G17" s="11"/>
      <c r="H17" s="18"/>
      <c r="I17" s="8"/>
      <c r="J17" s="8"/>
      <c r="K17" s="12">
        <f t="shared" si="1"/>
        <v>0</v>
      </c>
      <c r="L17" s="11"/>
      <c r="M17" s="20">
        <v>5</v>
      </c>
      <c r="N17" s="8"/>
      <c r="O17" s="8"/>
      <c r="P17" s="12">
        <f t="shared" si="2"/>
        <v>0</v>
      </c>
      <c r="Q17" s="13"/>
      <c r="R17" s="8"/>
      <c r="S17" s="5">
        <f t="shared" si="3"/>
        <v>0</v>
      </c>
      <c r="T17" s="5">
        <f t="shared" si="4"/>
        <v>0</v>
      </c>
    </row>
    <row r="18" spans="1:20" x14ac:dyDescent="0.3">
      <c r="A18" s="3">
        <f t="shared" si="5"/>
        <v>15</v>
      </c>
      <c r="B18" s="5" t="s">
        <v>38</v>
      </c>
      <c r="C18" s="18"/>
      <c r="D18" s="6"/>
      <c r="E18" s="6"/>
      <c r="F18" s="10">
        <f t="shared" si="0"/>
        <v>0</v>
      </c>
      <c r="G18" s="10"/>
      <c r="H18" s="18"/>
      <c r="I18" s="5"/>
      <c r="J18" s="5"/>
      <c r="K18" s="12">
        <f t="shared" si="1"/>
        <v>0</v>
      </c>
      <c r="L18" s="10"/>
      <c r="M18" s="20">
        <v>2</v>
      </c>
      <c r="N18" s="5"/>
      <c r="O18" s="5"/>
      <c r="P18" s="12">
        <f t="shared" si="2"/>
        <v>0</v>
      </c>
      <c r="Q18" s="12"/>
      <c r="R18" s="7"/>
      <c r="S18" s="5">
        <f t="shared" si="3"/>
        <v>0</v>
      </c>
      <c r="T18" s="5">
        <f t="shared" si="4"/>
        <v>0</v>
      </c>
    </row>
    <row r="19" spans="1:20" x14ac:dyDescent="0.3">
      <c r="A19" s="3">
        <f t="shared" si="5"/>
        <v>16</v>
      </c>
      <c r="B19" s="8" t="s">
        <v>39</v>
      </c>
      <c r="C19" s="18"/>
      <c r="D19" s="9"/>
      <c r="E19" s="9"/>
      <c r="F19" s="11">
        <f t="shared" si="0"/>
        <v>0</v>
      </c>
      <c r="G19" s="11"/>
      <c r="H19" s="18"/>
      <c r="I19" s="8"/>
      <c r="J19" s="8"/>
      <c r="K19" s="12">
        <f t="shared" si="1"/>
        <v>0</v>
      </c>
      <c r="L19" s="11"/>
      <c r="M19" s="20">
        <v>7</v>
      </c>
      <c r="N19" s="8"/>
      <c r="O19" s="8"/>
      <c r="P19" s="12">
        <f t="shared" si="2"/>
        <v>0</v>
      </c>
      <c r="Q19" s="13"/>
      <c r="R19" s="8"/>
      <c r="S19" s="5">
        <f t="shared" si="3"/>
        <v>0</v>
      </c>
      <c r="T19" s="5">
        <f t="shared" si="4"/>
        <v>0</v>
      </c>
    </row>
    <row r="20" spans="1:20" x14ac:dyDescent="0.3">
      <c r="A20" s="3">
        <f t="shared" si="5"/>
        <v>17</v>
      </c>
      <c r="B20" s="5" t="s">
        <v>40</v>
      </c>
      <c r="C20" s="18"/>
      <c r="D20" s="6"/>
      <c r="E20" s="6"/>
      <c r="F20" s="11">
        <f t="shared" si="0"/>
        <v>0</v>
      </c>
      <c r="G20" s="10"/>
      <c r="H20" s="18"/>
      <c r="I20" s="5"/>
      <c r="J20" s="5"/>
      <c r="K20" s="12">
        <f t="shared" si="1"/>
        <v>0</v>
      </c>
      <c r="L20" s="10"/>
      <c r="M20" s="20">
        <v>12</v>
      </c>
      <c r="N20" s="5"/>
      <c r="O20" s="5"/>
      <c r="P20" s="12">
        <f t="shared" si="2"/>
        <v>0</v>
      </c>
      <c r="Q20" s="12"/>
      <c r="R20" s="7"/>
      <c r="S20" s="5">
        <f t="shared" si="3"/>
        <v>0</v>
      </c>
      <c r="T20" s="5">
        <f t="shared" si="4"/>
        <v>0</v>
      </c>
    </row>
    <row r="21" spans="1:20" x14ac:dyDescent="0.3">
      <c r="A21" s="3">
        <f t="shared" si="5"/>
        <v>18</v>
      </c>
      <c r="B21" s="16" t="s">
        <v>41</v>
      </c>
      <c r="C21" s="18"/>
      <c r="D21" s="32"/>
      <c r="E21" s="32"/>
      <c r="F21" s="11">
        <f t="shared" si="0"/>
        <v>0</v>
      </c>
      <c r="G21" s="33"/>
      <c r="H21" s="18"/>
      <c r="I21" s="16"/>
      <c r="J21" s="16"/>
      <c r="K21" s="12">
        <f t="shared" si="1"/>
        <v>0</v>
      </c>
      <c r="L21" s="33"/>
      <c r="M21" s="35"/>
      <c r="N21" s="16"/>
      <c r="O21" s="16"/>
      <c r="P21" s="34"/>
      <c r="Q21" s="34"/>
      <c r="R21" s="16"/>
      <c r="S21" s="5">
        <f t="shared" si="3"/>
        <v>0</v>
      </c>
      <c r="T21" s="5">
        <f t="shared" si="4"/>
        <v>0</v>
      </c>
    </row>
    <row r="22" spans="1:20" x14ac:dyDescent="0.3">
      <c r="A22" s="3">
        <f t="shared" si="5"/>
        <v>19</v>
      </c>
      <c r="B22" s="5" t="s">
        <v>42</v>
      </c>
      <c r="C22" s="18"/>
      <c r="D22" s="6"/>
      <c r="E22" s="6"/>
      <c r="F22" s="11">
        <f t="shared" si="0"/>
        <v>0</v>
      </c>
      <c r="G22" s="10"/>
      <c r="H22" s="18"/>
      <c r="I22" s="5"/>
      <c r="J22" s="5"/>
      <c r="K22" s="12">
        <f t="shared" si="1"/>
        <v>0</v>
      </c>
      <c r="L22" s="10"/>
      <c r="M22" s="20"/>
      <c r="N22" s="5"/>
      <c r="O22" s="5"/>
      <c r="P22" s="12"/>
      <c r="Q22" s="12"/>
      <c r="R22" s="7"/>
      <c r="S22" s="5">
        <f t="shared" si="3"/>
        <v>0</v>
      </c>
      <c r="T22" s="5">
        <f t="shared" si="4"/>
        <v>0</v>
      </c>
    </row>
    <row r="23" spans="1:20" x14ac:dyDescent="0.3">
      <c r="A23" s="3">
        <f t="shared" si="5"/>
        <v>20</v>
      </c>
      <c r="B23" s="8" t="s">
        <v>43</v>
      </c>
      <c r="C23" s="18"/>
      <c r="D23" s="9"/>
      <c r="E23" s="9"/>
      <c r="F23" s="11">
        <f t="shared" si="0"/>
        <v>0</v>
      </c>
      <c r="G23" s="11"/>
      <c r="H23" s="18"/>
      <c r="I23" s="8"/>
      <c r="J23" s="8"/>
      <c r="K23" s="12">
        <f t="shared" si="1"/>
        <v>0</v>
      </c>
      <c r="L23" s="11"/>
      <c r="M23" s="20">
        <v>1</v>
      </c>
      <c r="N23" s="8"/>
      <c r="O23" s="8"/>
      <c r="P23" s="12">
        <f t="shared" si="2"/>
        <v>0</v>
      </c>
      <c r="Q23" s="13"/>
      <c r="R23" s="8"/>
      <c r="S23" s="5">
        <f t="shared" si="3"/>
        <v>0</v>
      </c>
      <c r="T23" s="5">
        <f t="shared" si="4"/>
        <v>0</v>
      </c>
    </row>
    <row r="24" spans="1:20" x14ac:dyDescent="0.3">
      <c r="A24" s="3">
        <f t="shared" si="5"/>
        <v>21</v>
      </c>
      <c r="B24" s="5" t="s">
        <v>44</v>
      </c>
      <c r="C24" s="18"/>
      <c r="D24" s="6"/>
      <c r="E24" s="6"/>
      <c r="F24" s="10">
        <f t="shared" si="0"/>
        <v>0</v>
      </c>
      <c r="G24" s="10"/>
      <c r="H24" s="18"/>
      <c r="I24" s="5"/>
      <c r="J24" s="5"/>
      <c r="K24" s="12">
        <f t="shared" si="1"/>
        <v>0</v>
      </c>
      <c r="L24" s="10"/>
      <c r="M24" s="20">
        <v>8</v>
      </c>
      <c r="N24" s="5"/>
      <c r="O24" s="5"/>
      <c r="P24" s="12">
        <f t="shared" si="2"/>
        <v>0</v>
      </c>
      <c r="Q24" s="12"/>
      <c r="R24" s="7"/>
      <c r="S24" s="5">
        <f t="shared" si="3"/>
        <v>0</v>
      </c>
      <c r="T24" s="5">
        <f t="shared" si="4"/>
        <v>0</v>
      </c>
    </row>
    <row r="25" spans="1:20" ht="15" thickBot="1" x14ac:dyDescent="0.35">
      <c r="A25" s="3">
        <f t="shared" si="5"/>
        <v>22</v>
      </c>
      <c r="B25" s="8" t="s">
        <v>45</v>
      </c>
      <c r="C25" s="21"/>
      <c r="D25" s="22"/>
      <c r="E25" s="22"/>
      <c r="F25" s="23">
        <f t="shared" si="0"/>
        <v>0</v>
      </c>
      <c r="G25" s="23"/>
      <c r="H25" s="21"/>
      <c r="I25" s="24"/>
      <c r="J25" s="24"/>
      <c r="K25" s="25">
        <f>SUM(I25-J25)</f>
        <v>0</v>
      </c>
      <c r="L25" s="23"/>
      <c r="M25" s="27">
        <v>9</v>
      </c>
      <c r="N25" s="24"/>
      <c r="O25" s="24"/>
      <c r="P25" s="25">
        <f t="shared" si="2"/>
        <v>0</v>
      </c>
      <c r="Q25" s="26"/>
      <c r="R25" s="24"/>
      <c r="S25" s="5">
        <f t="shared" si="3"/>
        <v>0</v>
      </c>
      <c r="T25" s="5">
        <f t="shared" si="4"/>
        <v>0</v>
      </c>
    </row>
    <row r="26" spans="1:20" ht="15" thickBot="1" x14ac:dyDescent="0.35">
      <c r="A26" s="3"/>
      <c r="C26" s="28">
        <f>SUM(C4:C25)</f>
        <v>0</v>
      </c>
      <c r="D26" s="29">
        <f>SUM(D4:D25)</f>
        <v>0</v>
      </c>
      <c r="E26" s="29">
        <f t="shared" ref="E26:T26" si="6">SUM(E4:E25)</f>
        <v>0</v>
      </c>
      <c r="F26" s="29">
        <f t="shared" si="6"/>
        <v>0</v>
      </c>
      <c r="G26" s="29">
        <f t="shared" si="6"/>
        <v>0</v>
      </c>
      <c r="H26" s="29">
        <f t="shared" si="6"/>
        <v>0</v>
      </c>
      <c r="I26" s="29">
        <f t="shared" si="6"/>
        <v>0</v>
      </c>
      <c r="J26" s="29">
        <f t="shared" si="6"/>
        <v>0</v>
      </c>
      <c r="K26" s="29">
        <f t="shared" si="6"/>
        <v>0</v>
      </c>
      <c r="L26" s="29">
        <f t="shared" si="6"/>
        <v>0</v>
      </c>
      <c r="M26" s="29">
        <f t="shared" si="6"/>
        <v>210</v>
      </c>
      <c r="N26" s="30">
        <f t="shared" si="6"/>
        <v>0</v>
      </c>
      <c r="O26" s="30">
        <f t="shared" si="6"/>
        <v>0</v>
      </c>
      <c r="P26" s="30">
        <f t="shared" si="6"/>
        <v>0</v>
      </c>
      <c r="Q26" s="29">
        <f t="shared" si="6"/>
        <v>0</v>
      </c>
      <c r="R26" s="29"/>
      <c r="S26" s="29">
        <f t="shared" si="6"/>
        <v>0</v>
      </c>
      <c r="T26" s="31">
        <f t="shared" si="6"/>
        <v>0</v>
      </c>
    </row>
  </sheetData>
  <mergeCells count="3">
    <mergeCell ref="D2:E2"/>
    <mergeCell ref="I2:J2"/>
    <mergeCell ref="N2:O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946D7-E28D-4E80-AFE5-0510318F57AF}">
  <dimension ref="A2:T26"/>
  <sheetViews>
    <sheetView workbookViewId="0">
      <selection sqref="A1:T26"/>
    </sheetView>
  </sheetViews>
  <sheetFormatPr defaultRowHeight="14.4" x14ac:dyDescent="0.3"/>
  <sheetData>
    <row r="2" spans="1:20" x14ac:dyDescent="0.3">
      <c r="A2" s="3" t="s">
        <v>0</v>
      </c>
      <c r="B2" s="2" t="s">
        <v>23</v>
      </c>
      <c r="C2" s="3"/>
      <c r="D2" s="98" t="s">
        <v>7</v>
      </c>
      <c r="E2" s="98"/>
      <c r="F2" s="3"/>
      <c r="G2" s="3"/>
      <c r="H2" s="3"/>
      <c r="I2" s="98" t="s">
        <v>8</v>
      </c>
      <c r="J2" s="98"/>
      <c r="K2" s="2"/>
      <c r="L2" s="3"/>
      <c r="M2" s="2"/>
      <c r="N2" s="98" t="s">
        <v>9</v>
      </c>
      <c r="O2" s="98"/>
      <c r="P2" s="2"/>
      <c r="Q2" s="2"/>
      <c r="R2" s="2"/>
      <c r="S2" s="3" t="s">
        <v>5</v>
      </c>
      <c r="T2" s="3" t="s">
        <v>5</v>
      </c>
    </row>
    <row r="3" spans="1:20" x14ac:dyDescent="0.3">
      <c r="A3" s="3"/>
      <c r="B3" s="15">
        <v>45594</v>
      </c>
      <c r="C3" s="17"/>
      <c r="D3" s="3" t="s">
        <v>1</v>
      </c>
      <c r="E3" s="3" t="s">
        <v>2</v>
      </c>
      <c r="F3" s="3" t="s">
        <v>3</v>
      </c>
      <c r="G3" s="3" t="s">
        <v>4</v>
      </c>
      <c r="H3" s="19"/>
      <c r="I3" s="3" t="s">
        <v>1</v>
      </c>
      <c r="J3" s="3" t="s">
        <v>2</v>
      </c>
      <c r="K3" s="3" t="s">
        <v>3</v>
      </c>
      <c r="L3" s="3" t="s">
        <v>4</v>
      </c>
      <c r="M3" s="19" t="s">
        <v>10</v>
      </c>
      <c r="N3" s="3" t="s">
        <v>1</v>
      </c>
      <c r="O3" s="3" t="s">
        <v>2</v>
      </c>
      <c r="P3" s="3" t="s">
        <v>3</v>
      </c>
      <c r="Q3" s="3" t="s">
        <v>4</v>
      </c>
      <c r="R3" s="4"/>
      <c r="S3" s="3" t="s">
        <v>6</v>
      </c>
      <c r="T3" s="3" t="s">
        <v>3</v>
      </c>
    </row>
    <row r="4" spans="1:20" x14ac:dyDescent="0.3">
      <c r="A4" s="3">
        <v>1</v>
      </c>
      <c r="B4" s="5" t="s">
        <v>24</v>
      </c>
      <c r="C4" s="18"/>
      <c r="D4" s="6"/>
      <c r="E4" s="6"/>
      <c r="F4" s="10">
        <f>SUM(D4-E4)</f>
        <v>0</v>
      </c>
      <c r="G4" s="10"/>
      <c r="H4" s="18"/>
      <c r="I4" s="5"/>
      <c r="J4" s="5"/>
      <c r="K4" s="12">
        <f>SUM(I4-J4)</f>
        <v>0</v>
      </c>
      <c r="L4" s="10"/>
      <c r="M4" s="20">
        <v>18</v>
      </c>
      <c r="N4" s="5"/>
      <c r="O4" s="5"/>
      <c r="P4" s="12">
        <f>SUM(N4-O4)</f>
        <v>0</v>
      </c>
      <c r="Q4" s="12"/>
      <c r="R4" s="7"/>
      <c r="S4" s="5">
        <f>SUM(G4+L4+Q4)</f>
        <v>0</v>
      </c>
      <c r="T4" s="5">
        <f>SUM(F4+K4+P4)</f>
        <v>0</v>
      </c>
    </row>
    <row r="5" spans="1:20" x14ac:dyDescent="0.3">
      <c r="A5" s="3">
        <f>A4+1</f>
        <v>2</v>
      </c>
      <c r="B5" s="8" t="s">
        <v>25</v>
      </c>
      <c r="C5" s="18"/>
      <c r="D5" s="9"/>
      <c r="E5" s="9"/>
      <c r="F5" s="10">
        <f t="shared" ref="F5:F25" si="0">SUM(D5-E5)</f>
        <v>0</v>
      </c>
      <c r="G5" s="11"/>
      <c r="H5" s="18"/>
      <c r="I5" s="16"/>
      <c r="J5" s="8"/>
      <c r="K5" s="12">
        <f t="shared" ref="K5:K24" si="1">SUM(I5-J5)</f>
        <v>0</v>
      </c>
      <c r="L5" s="11"/>
      <c r="M5" s="20">
        <v>15</v>
      </c>
      <c r="N5" s="8"/>
      <c r="O5" s="8"/>
      <c r="P5" s="12">
        <f t="shared" ref="P5:P25" si="2">SUM(N5-O5)</f>
        <v>0</v>
      </c>
      <c r="Q5" s="13"/>
      <c r="R5" s="8"/>
      <c r="S5" s="8">
        <f t="shared" ref="S5:S25" si="3">SUM(G5+L5+Q5)</f>
        <v>0</v>
      </c>
      <c r="T5" s="8">
        <f t="shared" ref="T5:T25" si="4">SUM(F5+K5+P5)</f>
        <v>0</v>
      </c>
    </row>
    <row r="6" spans="1:20" x14ac:dyDescent="0.3">
      <c r="A6" s="3">
        <f t="shared" ref="A6:A25" si="5">A5+1</f>
        <v>3</v>
      </c>
      <c r="B6" s="5" t="s">
        <v>26</v>
      </c>
      <c r="C6" s="18"/>
      <c r="D6" s="6"/>
      <c r="E6" s="6"/>
      <c r="F6" s="10">
        <f t="shared" si="0"/>
        <v>0</v>
      </c>
      <c r="G6" s="10"/>
      <c r="H6" s="18"/>
      <c r="I6" s="5"/>
      <c r="J6" s="5"/>
      <c r="K6" s="12">
        <f t="shared" si="1"/>
        <v>0</v>
      </c>
      <c r="L6" s="10"/>
      <c r="M6" s="20">
        <v>6</v>
      </c>
      <c r="N6" s="5"/>
      <c r="O6" s="14"/>
      <c r="P6" s="12">
        <f t="shared" si="2"/>
        <v>0</v>
      </c>
      <c r="Q6" s="12"/>
      <c r="R6" s="7"/>
      <c r="S6" s="5">
        <f t="shared" si="3"/>
        <v>0</v>
      </c>
      <c r="T6" s="5">
        <f t="shared" si="4"/>
        <v>0</v>
      </c>
    </row>
    <row r="7" spans="1:20" x14ac:dyDescent="0.3">
      <c r="A7" s="3">
        <f t="shared" si="5"/>
        <v>4</v>
      </c>
      <c r="B7" s="8" t="s">
        <v>27</v>
      </c>
      <c r="C7" s="18"/>
      <c r="D7" s="9"/>
      <c r="E7" s="9"/>
      <c r="F7" s="10">
        <f t="shared" si="0"/>
        <v>0</v>
      </c>
      <c r="G7" s="11"/>
      <c r="H7" s="18"/>
      <c r="I7" s="8"/>
      <c r="J7" s="8"/>
      <c r="K7" s="12">
        <f t="shared" si="1"/>
        <v>0</v>
      </c>
      <c r="L7" s="11"/>
      <c r="M7" s="20">
        <v>11</v>
      </c>
      <c r="N7" s="8"/>
      <c r="O7" s="8"/>
      <c r="P7" s="12">
        <f t="shared" si="2"/>
        <v>0</v>
      </c>
      <c r="Q7" s="13"/>
      <c r="R7" s="8"/>
      <c r="S7" s="8">
        <f t="shared" si="3"/>
        <v>0</v>
      </c>
      <c r="T7" s="8">
        <f t="shared" si="4"/>
        <v>0</v>
      </c>
    </row>
    <row r="8" spans="1:20" x14ac:dyDescent="0.3">
      <c r="A8" s="3">
        <f t="shared" si="5"/>
        <v>5</v>
      </c>
      <c r="B8" s="5" t="s">
        <v>28</v>
      </c>
      <c r="C8" s="18"/>
      <c r="D8" s="6"/>
      <c r="E8" s="6"/>
      <c r="F8" s="10">
        <f t="shared" si="0"/>
        <v>0</v>
      </c>
      <c r="G8" s="10"/>
      <c r="H8" s="18"/>
      <c r="I8" s="5"/>
      <c r="J8" s="5"/>
      <c r="K8" s="12">
        <f t="shared" si="1"/>
        <v>0</v>
      </c>
      <c r="L8" s="10"/>
      <c r="M8" s="20">
        <v>14</v>
      </c>
      <c r="N8" s="5"/>
      <c r="O8" s="5"/>
      <c r="P8" s="12">
        <f t="shared" si="2"/>
        <v>0</v>
      </c>
      <c r="Q8" s="12"/>
      <c r="R8" s="7"/>
      <c r="S8" s="5">
        <f t="shared" si="3"/>
        <v>0</v>
      </c>
      <c r="T8" s="5">
        <f t="shared" si="4"/>
        <v>0</v>
      </c>
    </row>
    <row r="9" spans="1:20" x14ac:dyDescent="0.3">
      <c r="A9" s="3">
        <f t="shared" si="5"/>
        <v>6</v>
      </c>
      <c r="B9" s="8" t="s">
        <v>29</v>
      </c>
      <c r="C9" s="18"/>
      <c r="D9" s="9"/>
      <c r="E9" s="9"/>
      <c r="F9" s="11">
        <f t="shared" si="0"/>
        <v>0</v>
      </c>
      <c r="G9" s="11"/>
      <c r="H9" s="18"/>
      <c r="I9" s="16"/>
      <c r="J9" s="8"/>
      <c r="K9" s="12">
        <f t="shared" si="1"/>
        <v>0</v>
      </c>
      <c r="L9" s="11"/>
      <c r="M9" s="20">
        <v>3</v>
      </c>
      <c r="N9" s="14"/>
      <c r="O9" s="8"/>
      <c r="P9" s="12">
        <f t="shared" si="2"/>
        <v>0</v>
      </c>
      <c r="Q9" s="13"/>
      <c r="R9" s="8"/>
      <c r="S9" s="8">
        <f t="shared" si="3"/>
        <v>0</v>
      </c>
      <c r="T9" s="8">
        <f t="shared" si="4"/>
        <v>0</v>
      </c>
    </row>
    <row r="10" spans="1:20" x14ac:dyDescent="0.3">
      <c r="A10" s="3">
        <f t="shared" si="5"/>
        <v>7</v>
      </c>
      <c r="B10" s="5" t="s">
        <v>30</v>
      </c>
      <c r="C10" s="18"/>
      <c r="D10" s="6"/>
      <c r="E10" s="6"/>
      <c r="F10" s="10">
        <f t="shared" si="0"/>
        <v>0</v>
      </c>
      <c r="G10" s="10"/>
      <c r="H10" s="18"/>
      <c r="I10" s="5"/>
      <c r="J10" s="5"/>
      <c r="K10" s="12">
        <f t="shared" si="1"/>
        <v>0</v>
      </c>
      <c r="L10" s="10"/>
      <c r="M10" s="20">
        <v>16</v>
      </c>
      <c r="N10" s="5"/>
      <c r="O10" s="5"/>
      <c r="P10" s="12">
        <f t="shared" si="2"/>
        <v>0</v>
      </c>
      <c r="Q10" s="12"/>
      <c r="R10" s="7"/>
      <c r="S10" s="5">
        <f t="shared" si="3"/>
        <v>0</v>
      </c>
      <c r="T10" s="5">
        <f t="shared" si="4"/>
        <v>0</v>
      </c>
    </row>
    <row r="11" spans="1:20" x14ac:dyDescent="0.3">
      <c r="A11" s="3">
        <f t="shared" si="5"/>
        <v>8</v>
      </c>
      <c r="B11" s="8" t="s">
        <v>31</v>
      </c>
      <c r="C11" s="18"/>
      <c r="D11" s="9"/>
      <c r="E11" s="9"/>
      <c r="F11" s="11">
        <f t="shared" si="0"/>
        <v>0</v>
      </c>
      <c r="G11" s="11"/>
      <c r="H11" s="18"/>
      <c r="I11" s="8"/>
      <c r="J11" s="8"/>
      <c r="K11" s="12">
        <f t="shared" si="1"/>
        <v>0</v>
      </c>
      <c r="L11" s="11"/>
      <c r="M11" s="20">
        <v>19</v>
      </c>
      <c r="N11" s="8"/>
      <c r="O11" s="8"/>
      <c r="P11" s="12">
        <f t="shared" si="2"/>
        <v>0</v>
      </c>
      <c r="Q11" s="13"/>
      <c r="R11" s="8"/>
      <c r="S11" s="8">
        <f t="shared" si="3"/>
        <v>0</v>
      </c>
      <c r="T11" s="8">
        <f t="shared" si="4"/>
        <v>0</v>
      </c>
    </row>
    <row r="12" spans="1:20" x14ac:dyDescent="0.3">
      <c r="A12" s="3">
        <f t="shared" si="5"/>
        <v>9</v>
      </c>
      <c r="B12" s="5" t="s">
        <v>32</v>
      </c>
      <c r="C12" s="18"/>
      <c r="D12" s="6"/>
      <c r="E12" s="6"/>
      <c r="F12" s="10">
        <f t="shared" si="0"/>
        <v>0</v>
      </c>
      <c r="G12" s="10"/>
      <c r="H12" s="18"/>
      <c r="I12" s="5"/>
      <c r="J12" s="5"/>
      <c r="K12" s="12">
        <f t="shared" si="1"/>
        <v>0</v>
      </c>
      <c r="L12" s="10"/>
      <c r="M12" s="20">
        <v>20</v>
      </c>
      <c r="N12" s="5"/>
      <c r="O12" s="5"/>
      <c r="P12" s="12">
        <f t="shared" si="2"/>
        <v>0</v>
      </c>
      <c r="Q12" s="12"/>
      <c r="R12" s="7"/>
      <c r="S12" s="5">
        <f t="shared" si="3"/>
        <v>0</v>
      </c>
      <c r="T12" s="5">
        <f t="shared" si="4"/>
        <v>0</v>
      </c>
    </row>
    <row r="13" spans="1:20" x14ac:dyDescent="0.3">
      <c r="A13" s="3">
        <f t="shared" si="5"/>
        <v>10</v>
      </c>
      <c r="B13" s="8" t="s">
        <v>33</v>
      </c>
      <c r="C13" s="18"/>
      <c r="D13" s="9"/>
      <c r="E13" s="9"/>
      <c r="F13" s="11">
        <f t="shared" si="0"/>
        <v>0</v>
      </c>
      <c r="G13" s="11"/>
      <c r="H13" s="18"/>
      <c r="I13" s="8"/>
      <c r="J13" s="8"/>
      <c r="K13" s="12">
        <f t="shared" si="1"/>
        <v>0</v>
      </c>
      <c r="L13" s="11"/>
      <c r="M13" s="20">
        <v>13</v>
      </c>
      <c r="N13" s="8"/>
      <c r="O13" s="8"/>
      <c r="P13" s="12">
        <f t="shared" si="2"/>
        <v>0</v>
      </c>
      <c r="Q13" s="13"/>
      <c r="R13" s="8"/>
      <c r="S13" s="8">
        <f t="shared" si="3"/>
        <v>0</v>
      </c>
      <c r="T13" s="8">
        <f t="shared" si="4"/>
        <v>0</v>
      </c>
    </row>
    <row r="14" spans="1:20" x14ac:dyDescent="0.3">
      <c r="A14" s="3">
        <f t="shared" si="5"/>
        <v>11</v>
      </c>
      <c r="B14" s="5" t="s">
        <v>34</v>
      </c>
      <c r="C14" s="18"/>
      <c r="D14" s="6"/>
      <c r="E14" s="6"/>
      <c r="F14" s="10">
        <f t="shared" si="0"/>
        <v>0</v>
      </c>
      <c r="G14" s="10"/>
      <c r="H14" s="18"/>
      <c r="I14" s="5"/>
      <c r="J14" s="5"/>
      <c r="K14" s="12">
        <f t="shared" si="1"/>
        <v>0</v>
      </c>
      <c r="L14" s="10"/>
      <c r="M14" s="20">
        <v>4</v>
      </c>
      <c r="N14" s="5"/>
      <c r="O14" s="5"/>
      <c r="P14" s="12">
        <f t="shared" si="2"/>
        <v>0</v>
      </c>
      <c r="Q14" s="12"/>
      <c r="R14" s="7"/>
      <c r="S14" s="5">
        <f t="shared" si="3"/>
        <v>0</v>
      </c>
      <c r="T14" s="5">
        <f t="shared" si="4"/>
        <v>0</v>
      </c>
    </row>
    <row r="15" spans="1:20" x14ac:dyDescent="0.3">
      <c r="A15" s="3">
        <f t="shared" si="5"/>
        <v>12</v>
      </c>
      <c r="B15" s="8" t="s">
        <v>35</v>
      </c>
      <c r="C15" s="18"/>
      <c r="D15" s="9"/>
      <c r="E15" s="9"/>
      <c r="F15" s="11">
        <f t="shared" si="0"/>
        <v>0</v>
      </c>
      <c r="G15" s="11"/>
      <c r="H15" s="18"/>
      <c r="I15" s="8"/>
      <c r="J15" s="8"/>
      <c r="K15" s="12">
        <f t="shared" si="1"/>
        <v>0</v>
      </c>
      <c r="L15" s="11"/>
      <c r="M15" s="20">
        <v>17</v>
      </c>
      <c r="N15" s="8"/>
      <c r="O15" s="8"/>
      <c r="P15" s="12">
        <f t="shared" si="2"/>
        <v>0</v>
      </c>
      <c r="Q15" s="13"/>
      <c r="R15" s="8"/>
      <c r="S15" s="8">
        <f t="shared" si="3"/>
        <v>0</v>
      </c>
      <c r="T15" s="8">
        <f t="shared" si="4"/>
        <v>0</v>
      </c>
    </row>
    <row r="16" spans="1:20" x14ac:dyDescent="0.3">
      <c r="A16" s="3">
        <f t="shared" si="5"/>
        <v>13</v>
      </c>
      <c r="B16" s="5" t="s">
        <v>36</v>
      </c>
      <c r="C16" s="18"/>
      <c r="D16" s="6"/>
      <c r="E16" s="6"/>
      <c r="F16" s="10">
        <f t="shared" si="0"/>
        <v>0</v>
      </c>
      <c r="G16" s="10"/>
      <c r="H16" s="18"/>
      <c r="I16" s="5"/>
      <c r="J16" s="5"/>
      <c r="K16" s="12">
        <f t="shared" si="1"/>
        <v>0</v>
      </c>
      <c r="L16" s="10"/>
      <c r="M16" s="20">
        <v>10</v>
      </c>
      <c r="N16" s="5"/>
      <c r="O16" s="5"/>
      <c r="P16" s="12">
        <f t="shared" si="2"/>
        <v>0</v>
      </c>
      <c r="Q16" s="12"/>
      <c r="R16" s="7"/>
      <c r="S16" s="5">
        <f t="shared" si="3"/>
        <v>0</v>
      </c>
      <c r="T16" s="5">
        <f t="shared" si="4"/>
        <v>0</v>
      </c>
    </row>
    <row r="17" spans="1:20" x14ac:dyDescent="0.3">
      <c r="A17" s="3">
        <f t="shared" si="5"/>
        <v>14</v>
      </c>
      <c r="B17" s="8" t="s">
        <v>37</v>
      </c>
      <c r="C17" s="18"/>
      <c r="D17" s="9"/>
      <c r="E17" s="9"/>
      <c r="F17" s="11">
        <f t="shared" si="0"/>
        <v>0</v>
      </c>
      <c r="G17" s="11"/>
      <c r="H17" s="18"/>
      <c r="I17" s="8"/>
      <c r="J17" s="8"/>
      <c r="K17" s="12">
        <f t="shared" si="1"/>
        <v>0</v>
      </c>
      <c r="L17" s="11"/>
      <c r="M17" s="20">
        <v>5</v>
      </c>
      <c r="N17" s="8"/>
      <c r="O17" s="8"/>
      <c r="P17" s="12">
        <f t="shared" si="2"/>
        <v>0</v>
      </c>
      <c r="Q17" s="13"/>
      <c r="R17" s="8"/>
      <c r="S17" s="5">
        <f t="shared" si="3"/>
        <v>0</v>
      </c>
      <c r="T17" s="5">
        <f t="shared" si="4"/>
        <v>0</v>
      </c>
    </row>
    <row r="18" spans="1:20" x14ac:dyDescent="0.3">
      <c r="A18" s="3">
        <f t="shared" si="5"/>
        <v>15</v>
      </c>
      <c r="B18" s="5" t="s">
        <v>38</v>
      </c>
      <c r="C18" s="18"/>
      <c r="D18" s="6"/>
      <c r="E18" s="6"/>
      <c r="F18" s="10">
        <f t="shared" si="0"/>
        <v>0</v>
      </c>
      <c r="G18" s="10"/>
      <c r="H18" s="18"/>
      <c r="I18" s="5"/>
      <c r="J18" s="5"/>
      <c r="K18" s="12">
        <f t="shared" si="1"/>
        <v>0</v>
      </c>
      <c r="L18" s="10"/>
      <c r="M18" s="20">
        <v>2</v>
      </c>
      <c r="N18" s="5"/>
      <c r="O18" s="5"/>
      <c r="P18" s="12">
        <f t="shared" si="2"/>
        <v>0</v>
      </c>
      <c r="Q18" s="12"/>
      <c r="R18" s="7"/>
      <c r="S18" s="5">
        <f t="shared" si="3"/>
        <v>0</v>
      </c>
      <c r="T18" s="5">
        <f t="shared" si="4"/>
        <v>0</v>
      </c>
    </row>
    <row r="19" spans="1:20" x14ac:dyDescent="0.3">
      <c r="A19" s="3">
        <f t="shared" si="5"/>
        <v>16</v>
      </c>
      <c r="B19" s="8" t="s">
        <v>39</v>
      </c>
      <c r="C19" s="18"/>
      <c r="D19" s="9"/>
      <c r="E19" s="9"/>
      <c r="F19" s="11">
        <f t="shared" si="0"/>
        <v>0</v>
      </c>
      <c r="G19" s="11"/>
      <c r="H19" s="18"/>
      <c r="I19" s="8"/>
      <c r="J19" s="8"/>
      <c r="K19" s="12">
        <f t="shared" si="1"/>
        <v>0</v>
      </c>
      <c r="L19" s="11"/>
      <c r="M19" s="20">
        <v>7</v>
      </c>
      <c r="N19" s="8"/>
      <c r="O19" s="8"/>
      <c r="P19" s="12">
        <f t="shared" si="2"/>
        <v>0</v>
      </c>
      <c r="Q19" s="13"/>
      <c r="R19" s="8"/>
      <c r="S19" s="5">
        <f t="shared" si="3"/>
        <v>0</v>
      </c>
      <c r="T19" s="5">
        <f t="shared" si="4"/>
        <v>0</v>
      </c>
    </row>
    <row r="20" spans="1:20" x14ac:dyDescent="0.3">
      <c r="A20" s="3">
        <f t="shared" si="5"/>
        <v>17</v>
      </c>
      <c r="B20" s="5" t="s">
        <v>40</v>
      </c>
      <c r="C20" s="18"/>
      <c r="D20" s="6"/>
      <c r="E20" s="6"/>
      <c r="F20" s="11">
        <f t="shared" si="0"/>
        <v>0</v>
      </c>
      <c r="G20" s="10"/>
      <c r="H20" s="18"/>
      <c r="I20" s="5"/>
      <c r="J20" s="5"/>
      <c r="K20" s="12">
        <f t="shared" si="1"/>
        <v>0</v>
      </c>
      <c r="L20" s="10"/>
      <c r="M20" s="20">
        <v>12</v>
      </c>
      <c r="N20" s="5"/>
      <c r="O20" s="5"/>
      <c r="P20" s="12">
        <f t="shared" si="2"/>
        <v>0</v>
      </c>
      <c r="Q20" s="12"/>
      <c r="R20" s="7"/>
      <c r="S20" s="5">
        <f t="shared" si="3"/>
        <v>0</v>
      </c>
      <c r="T20" s="5">
        <f t="shared" si="4"/>
        <v>0</v>
      </c>
    </row>
    <row r="21" spans="1:20" x14ac:dyDescent="0.3">
      <c r="A21" s="3">
        <f t="shared" si="5"/>
        <v>18</v>
      </c>
      <c r="B21" s="16" t="s">
        <v>41</v>
      </c>
      <c r="C21" s="18"/>
      <c r="D21" s="32"/>
      <c r="E21" s="32"/>
      <c r="F21" s="11">
        <f t="shared" si="0"/>
        <v>0</v>
      </c>
      <c r="G21" s="33"/>
      <c r="H21" s="18"/>
      <c r="I21" s="16"/>
      <c r="J21" s="16"/>
      <c r="K21" s="12">
        <f t="shared" si="1"/>
        <v>0</v>
      </c>
      <c r="L21" s="33"/>
      <c r="M21" s="35"/>
      <c r="N21" s="16"/>
      <c r="O21" s="16"/>
      <c r="P21" s="34"/>
      <c r="Q21" s="34"/>
      <c r="R21" s="16"/>
      <c r="S21" s="5">
        <f t="shared" si="3"/>
        <v>0</v>
      </c>
      <c r="T21" s="5">
        <f t="shared" si="4"/>
        <v>0</v>
      </c>
    </row>
    <row r="22" spans="1:20" x14ac:dyDescent="0.3">
      <c r="A22" s="3">
        <f t="shared" si="5"/>
        <v>19</v>
      </c>
      <c r="B22" s="5" t="s">
        <v>42</v>
      </c>
      <c r="C22" s="18"/>
      <c r="D22" s="6"/>
      <c r="E22" s="6"/>
      <c r="F22" s="11">
        <f t="shared" si="0"/>
        <v>0</v>
      </c>
      <c r="G22" s="10"/>
      <c r="H22" s="18"/>
      <c r="I22" s="5"/>
      <c r="J22" s="5"/>
      <c r="K22" s="12">
        <f t="shared" si="1"/>
        <v>0</v>
      </c>
      <c r="L22" s="10"/>
      <c r="M22" s="20"/>
      <c r="N22" s="5"/>
      <c r="O22" s="5"/>
      <c r="P22" s="12"/>
      <c r="Q22" s="12"/>
      <c r="R22" s="7"/>
      <c r="S22" s="5">
        <f t="shared" si="3"/>
        <v>0</v>
      </c>
      <c r="T22" s="5">
        <f t="shared" si="4"/>
        <v>0</v>
      </c>
    </row>
    <row r="23" spans="1:20" x14ac:dyDescent="0.3">
      <c r="A23" s="3">
        <f t="shared" si="5"/>
        <v>20</v>
      </c>
      <c r="B23" s="8" t="s">
        <v>43</v>
      </c>
      <c r="C23" s="18"/>
      <c r="D23" s="9"/>
      <c r="E23" s="9"/>
      <c r="F23" s="11">
        <f t="shared" si="0"/>
        <v>0</v>
      </c>
      <c r="G23" s="11"/>
      <c r="H23" s="18"/>
      <c r="I23" s="8"/>
      <c r="J23" s="8"/>
      <c r="K23" s="12">
        <f t="shared" si="1"/>
        <v>0</v>
      </c>
      <c r="L23" s="11"/>
      <c r="M23" s="20">
        <v>1</v>
      </c>
      <c r="N23" s="8"/>
      <c r="O23" s="8"/>
      <c r="P23" s="12">
        <f t="shared" si="2"/>
        <v>0</v>
      </c>
      <c r="Q23" s="13"/>
      <c r="R23" s="8"/>
      <c r="S23" s="5">
        <f t="shared" si="3"/>
        <v>0</v>
      </c>
      <c r="T23" s="5">
        <f t="shared" si="4"/>
        <v>0</v>
      </c>
    </row>
    <row r="24" spans="1:20" x14ac:dyDescent="0.3">
      <c r="A24" s="3">
        <f t="shared" si="5"/>
        <v>21</v>
      </c>
      <c r="B24" s="5" t="s">
        <v>44</v>
      </c>
      <c r="C24" s="18"/>
      <c r="D24" s="6"/>
      <c r="E24" s="6"/>
      <c r="F24" s="10">
        <f t="shared" si="0"/>
        <v>0</v>
      </c>
      <c r="G24" s="10"/>
      <c r="H24" s="18"/>
      <c r="I24" s="5"/>
      <c r="J24" s="5"/>
      <c r="K24" s="12">
        <f t="shared" si="1"/>
        <v>0</v>
      </c>
      <c r="L24" s="10"/>
      <c r="M24" s="20">
        <v>8</v>
      </c>
      <c r="N24" s="5"/>
      <c r="O24" s="5"/>
      <c r="P24" s="12">
        <f t="shared" si="2"/>
        <v>0</v>
      </c>
      <c r="Q24" s="12"/>
      <c r="R24" s="7"/>
      <c r="S24" s="5">
        <f t="shared" si="3"/>
        <v>0</v>
      </c>
      <c r="T24" s="5">
        <f t="shared" si="4"/>
        <v>0</v>
      </c>
    </row>
    <row r="25" spans="1:20" ht="15" thickBot="1" x14ac:dyDescent="0.35">
      <c r="A25" s="3">
        <f t="shared" si="5"/>
        <v>22</v>
      </c>
      <c r="B25" s="8" t="s">
        <v>45</v>
      </c>
      <c r="C25" s="21"/>
      <c r="D25" s="22"/>
      <c r="E25" s="22"/>
      <c r="F25" s="23">
        <f t="shared" si="0"/>
        <v>0</v>
      </c>
      <c r="G25" s="23"/>
      <c r="H25" s="21"/>
      <c r="I25" s="24"/>
      <c r="J25" s="24"/>
      <c r="K25" s="25">
        <f>SUM(I25-J25)</f>
        <v>0</v>
      </c>
      <c r="L25" s="23"/>
      <c r="M25" s="27">
        <v>9</v>
      </c>
      <c r="N25" s="24"/>
      <c r="O25" s="24"/>
      <c r="P25" s="25">
        <f t="shared" si="2"/>
        <v>0</v>
      </c>
      <c r="Q25" s="26"/>
      <c r="R25" s="24"/>
      <c r="S25" s="5">
        <f t="shared" si="3"/>
        <v>0</v>
      </c>
      <c r="T25" s="5">
        <f t="shared" si="4"/>
        <v>0</v>
      </c>
    </row>
    <row r="26" spans="1:20" ht="15" thickBot="1" x14ac:dyDescent="0.35">
      <c r="A26" s="3"/>
      <c r="C26" s="28">
        <f>SUM(C4:C25)</f>
        <v>0</v>
      </c>
      <c r="D26" s="29">
        <f>SUM(D4:D25)</f>
        <v>0</v>
      </c>
      <c r="E26" s="29">
        <f t="shared" ref="E26:T26" si="6">SUM(E4:E25)</f>
        <v>0</v>
      </c>
      <c r="F26" s="29">
        <f t="shared" si="6"/>
        <v>0</v>
      </c>
      <c r="G26" s="29">
        <f t="shared" si="6"/>
        <v>0</v>
      </c>
      <c r="H26" s="29">
        <f t="shared" si="6"/>
        <v>0</v>
      </c>
      <c r="I26" s="29">
        <f t="shared" si="6"/>
        <v>0</v>
      </c>
      <c r="J26" s="29">
        <f t="shared" si="6"/>
        <v>0</v>
      </c>
      <c r="K26" s="29">
        <f t="shared" si="6"/>
        <v>0</v>
      </c>
      <c r="L26" s="29">
        <f t="shared" si="6"/>
        <v>0</v>
      </c>
      <c r="M26" s="29">
        <f t="shared" si="6"/>
        <v>210</v>
      </c>
      <c r="N26" s="30">
        <f t="shared" si="6"/>
        <v>0</v>
      </c>
      <c r="O26" s="30">
        <f t="shared" si="6"/>
        <v>0</v>
      </c>
      <c r="P26" s="30">
        <f t="shared" si="6"/>
        <v>0</v>
      </c>
      <c r="Q26" s="29">
        <f t="shared" si="6"/>
        <v>0</v>
      </c>
      <c r="R26" s="29"/>
      <c r="S26" s="29">
        <f t="shared" si="6"/>
        <v>0</v>
      </c>
      <c r="T26" s="31">
        <f t="shared" si="6"/>
        <v>0</v>
      </c>
    </row>
  </sheetData>
  <mergeCells count="3">
    <mergeCell ref="D2:E2"/>
    <mergeCell ref="I2:J2"/>
    <mergeCell ref="N2:O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9008D-69DB-4E13-9517-4D2E6B2C1DBE}">
  <dimension ref="A2:T26"/>
  <sheetViews>
    <sheetView workbookViewId="0">
      <selection sqref="A1:T26"/>
    </sheetView>
  </sheetViews>
  <sheetFormatPr defaultRowHeight="14.4" x14ac:dyDescent="0.3"/>
  <sheetData>
    <row r="2" spans="1:20" x14ac:dyDescent="0.3">
      <c r="A2" s="3" t="s">
        <v>0</v>
      </c>
      <c r="B2" s="2" t="s">
        <v>23</v>
      </c>
      <c r="C2" s="3"/>
      <c r="D2" s="98" t="s">
        <v>7</v>
      </c>
      <c r="E2" s="98"/>
      <c r="F2" s="3"/>
      <c r="G2" s="3"/>
      <c r="H2" s="3"/>
      <c r="I2" s="98" t="s">
        <v>8</v>
      </c>
      <c r="J2" s="98"/>
      <c r="K2" s="2"/>
      <c r="L2" s="3"/>
      <c r="M2" s="2"/>
      <c r="N2" s="98" t="s">
        <v>9</v>
      </c>
      <c r="O2" s="98"/>
      <c r="P2" s="2"/>
      <c r="Q2" s="2"/>
      <c r="R2" s="2"/>
      <c r="S2" s="3" t="s">
        <v>5</v>
      </c>
      <c r="T2" s="3" t="s">
        <v>5</v>
      </c>
    </row>
    <row r="3" spans="1:20" x14ac:dyDescent="0.3">
      <c r="A3" s="3"/>
      <c r="B3" s="15">
        <v>45594</v>
      </c>
      <c r="C3" s="17"/>
      <c r="D3" s="3" t="s">
        <v>1</v>
      </c>
      <c r="E3" s="3" t="s">
        <v>2</v>
      </c>
      <c r="F3" s="3" t="s">
        <v>3</v>
      </c>
      <c r="G3" s="3" t="s">
        <v>4</v>
      </c>
      <c r="H3" s="19"/>
      <c r="I3" s="3" t="s">
        <v>1</v>
      </c>
      <c r="J3" s="3" t="s">
        <v>2</v>
      </c>
      <c r="K3" s="3" t="s">
        <v>3</v>
      </c>
      <c r="L3" s="3" t="s">
        <v>4</v>
      </c>
      <c r="M3" s="19" t="s">
        <v>10</v>
      </c>
      <c r="N3" s="3" t="s">
        <v>1</v>
      </c>
      <c r="O3" s="3" t="s">
        <v>2</v>
      </c>
      <c r="P3" s="3" t="s">
        <v>3</v>
      </c>
      <c r="Q3" s="3" t="s">
        <v>4</v>
      </c>
      <c r="R3" s="4"/>
      <c r="S3" s="3" t="s">
        <v>6</v>
      </c>
      <c r="T3" s="3" t="s">
        <v>3</v>
      </c>
    </row>
    <row r="4" spans="1:20" x14ac:dyDescent="0.3">
      <c r="A4" s="3">
        <v>1</v>
      </c>
      <c r="B4" s="5" t="s">
        <v>24</v>
      </c>
      <c r="C4" s="18"/>
      <c r="D4" s="6"/>
      <c r="E4" s="6"/>
      <c r="F4" s="10">
        <f>SUM(D4-E4)</f>
        <v>0</v>
      </c>
      <c r="G4" s="10"/>
      <c r="H4" s="18"/>
      <c r="I4" s="5"/>
      <c r="J4" s="5"/>
      <c r="K4" s="12">
        <f>SUM(I4-J4)</f>
        <v>0</v>
      </c>
      <c r="L4" s="10"/>
      <c r="M4" s="20">
        <v>18</v>
      </c>
      <c r="N4" s="5"/>
      <c r="O4" s="5"/>
      <c r="P4" s="12">
        <f>SUM(N4-O4)</f>
        <v>0</v>
      </c>
      <c r="Q4" s="12"/>
      <c r="R4" s="7"/>
      <c r="S4" s="5">
        <f>SUM(G4+L4+Q4)</f>
        <v>0</v>
      </c>
      <c r="T4" s="5">
        <f>SUM(F4+K4+P4)</f>
        <v>0</v>
      </c>
    </row>
    <row r="5" spans="1:20" x14ac:dyDescent="0.3">
      <c r="A5" s="3">
        <f>A4+1</f>
        <v>2</v>
      </c>
      <c r="B5" s="8" t="s">
        <v>25</v>
      </c>
      <c r="C5" s="18"/>
      <c r="D5" s="9"/>
      <c r="E5" s="9"/>
      <c r="F5" s="10">
        <f t="shared" ref="F5:F25" si="0">SUM(D5-E5)</f>
        <v>0</v>
      </c>
      <c r="G5" s="11"/>
      <c r="H5" s="18"/>
      <c r="I5" s="16"/>
      <c r="J5" s="8"/>
      <c r="K5" s="12">
        <f t="shared" ref="K5:K24" si="1">SUM(I5-J5)</f>
        <v>0</v>
      </c>
      <c r="L5" s="11"/>
      <c r="M5" s="20">
        <v>15</v>
      </c>
      <c r="N5" s="8"/>
      <c r="O5" s="8"/>
      <c r="P5" s="12">
        <f t="shared" ref="P5:P25" si="2">SUM(N5-O5)</f>
        <v>0</v>
      </c>
      <c r="Q5" s="13"/>
      <c r="R5" s="8"/>
      <c r="S5" s="8">
        <f t="shared" ref="S5:S25" si="3">SUM(G5+L5+Q5)</f>
        <v>0</v>
      </c>
      <c r="T5" s="8">
        <f t="shared" ref="T5:T25" si="4">SUM(F5+K5+P5)</f>
        <v>0</v>
      </c>
    </row>
    <row r="6" spans="1:20" x14ac:dyDescent="0.3">
      <c r="A6" s="3">
        <f t="shared" ref="A6:A25" si="5">A5+1</f>
        <v>3</v>
      </c>
      <c r="B6" s="5" t="s">
        <v>26</v>
      </c>
      <c r="C6" s="18"/>
      <c r="D6" s="6"/>
      <c r="E6" s="6"/>
      <c r="F6" s="10">
        <f t="shared" si="0"/>
        <v>0</v>
      </c>
      <c r="G6" s="10"/>
      <c r="H6" s="18"/>
      <c r="I6" s="5"/>
      <c r="J6" s="5"/>
      <c r="K6" s="12">
        <f t="shared" si="1"/>
        <v>0</v>
      </c>
      <c r="L6" s="10"/>
      <c r="M6" s="20">
        <v>6</v>
      </c>
      <c r="N6" s="5"/>
      <c r="O6" s="14"/>
      <c r="P6" s="12">
        <f t="shared" si="2"/>
        <v>0</v>
      </c>
      <c r="Q6" s="12"/>
      <c r="R6" s="7"/>
      <c r="S6" s="5">
        <f t="shared" si="3"/>
        <v>0</v>
      </c>
      <c r="T6" s="5">
        <f t="shared" si="4"/>
        <v>0</v>
      </c>
    </row>
    <row r="7" spans="1:20" x14ac:dyDescent="0.3">
      <c r="A7" s="3">
        <f t="shared" si="5"/>
        <v>4</v>
      </c>
      <c r="B7" s="8" t="s">
        <v>27</v>
      </c>
      <c r="C7" s="18"/>
      <c r="D7" s="9"/>
      <c r="E7" s="9"/>
      <c r="F7" s="10">
        <f t="shared" si="0"/>
        <v>0</v>
      </c>
      <c r="G7" s="11"/>
      <c r="H7" s="18"/>
      <c r="I7" s="8"/>
      <c r="J7" s="8"/>
      <c r="K7" s="12">
        <f t="shared" si="1"/>
        <v>0</v>
      </c>
      <c r="L7" s="11"/>
      <c r="M7" s="20">
        <v>11</v>
      </c>
      <c r="N7" s="8"/>
      <c r="O7" s="8"/>
      <c r="P7" s="12">
        <f t="shared" si="2"/>
        <v>0</v>
      </c>
      <c r="Q7" s="13"/>
      <c r="R7" s="8"/>
      <c r="S7" s="8">
        <f t="shared" si="3"/>
        <v>0</v>
      </c>
      <c r="T7" s="8">
        <f t="shared" si="4"/>
        <v>0</v>
      </c>
    </row>
    <row r="8" spans="1:20" x14ac:dyDescent="0.3">
      <c r="A8" s="3">
        <f t="shared" si="5"/>
        <v>5</v>
      </c>
      <c r="B8" s="5" t="s">
        <v>28</v>
      </c>
      <c r="C8" s="18"/>
      <c r="D8" s="6"/>
      <c r="E8" s="6"/>
      <c r="F8" s="10">
        <f t="shared" si="0"/>
        <v>0</v>
      </c>
      <c r="G8" s="10"/>
      <c r="H8" s="18"/>
      <c r="I8" s="5"/>
      <c r="J8" s="5"/>
      <c r="K8" s="12">
        <f t="shared" si="1"/>
        <v>0</v>
      </c>
      <c r="L8" s="10"/>
      <c r="M8" s="20">
        <v>14</v>
      </c>
      <c r="N8" s="5"/>
      <c r="O8" s="5"/>
      <c r="P8" s="12">
        <f t="shared" si="2"/>
        <v>0</v>
      </c>
      <c r="Q8" s="12"/>
      <c r="R8" s="7"/>
      <c r="S8" s="5">
        <f t="shared" si="3"/>
        <v>0</v>
      </c>
      <c r="T8" s="5">
        <f t="shared" si="4"/>
        <v>0</v>
      </c>
    </row>
    <row r="9" spans="1:20" x14ac:dyDescent="0.3">
      <c r="A9" s="3">
        <f t="shared" si="5"/>
        <v>6</v>
      </c>
      <c r="B9" s="8" t="s">
        <v>29</v>
      </c>
      <c r="C9" s="18"/>
      <c r="D9" s="9"/>
      <c r="E9" s="9"/>
      <c r="F9" s="11">
        <f t="shared" si="0"/>
        <v>0</v>
      </c>
      <c r="G9" s="11"/>
      <c r="H9" s="18"/>
      <c r="I9" s="16"/>
      <c r="J9" s="8"/>
      <c r="K9" s="12">
        <f t="shared" si="1"/>
        <v>0</v>
      </c>
      <c r="L9" s="11"/>
      <c r="M9" s="20">
        <v>3</v>
      </c>
      <c r="N9" s="14"/>
      <c r="O9" s="8"/>
      <c r="P9" s="12">
        <f t="shared" si="2"/>
        <v>0</v>
      </c>
      <c r="Q9" s="13"/>
      <c r="R9" s="8"/>
      <c r="S9" s="8">
        <f t="shared" si="3"/>
        <v>0</v>
      </c>
      <c r="T9" s="8">
        <f t="shared" si="4"/>
        <v>0</v>
      </c>
    </row>
    <row r="10" spans="1:20" x14ac:dyDescent="0.3">
      <c r="A10" s="3">
        <f t="shared" si="5"/>
        <v>7</v>
      </c>
      <c r="B10" s="5" t="s">
        <v>30</v>
      </c>
      <c r="C10" s="18"/>
      <c r="D10" s="6"/>
      <c r="E10" s="6"/>
      <c r="F10" s="10">
        <f t="shared" si="0"/>
        <v>0</v>
      </c>
      <c r="G10" s="10"/>
      <c r="H10" s="18"/>
      <c r="I10" s="5"/>
      <c r="J10" s="5"/>
      <c r="K10" s="12">
        <f t="shared" si="1"/>
        <v>0</v>
      </c>
      <c r="L10" s="10"/>
      <c r="M10" s="20">
        <v>16</v>
      </c>
      <c r="N10" s="5"/>
      <c r="O10" s="5"/>
      <c r="P10" s="12">
        <f t="shared" si="2"/>
        <v>0</v>
      </c>
      <c r="Q10" s="12"/>
      <c r="R10" s="7"/>
      <c r="S10" s="5">
        <f t="shared" si="3"/>
        <v>0</v>
      </c>
      <c r="T10" s="5">
        <f t="shared" si="4"/>
        <v>0</v>
      </c>
    </row>
    <row r="11" spans="1:20" x14ac:dyDescent="0.3">
      <c r="A11" s="3">
        <f t="shared" si="5"/>
        <v>8</v>
      </c>
      <c r="B11" s="8" t="s">
        <v>31</v>
      </c>
      <c r="C11" s="18"/>
      <c r="D11" s="9"/>
      <c r="E11" s="9"/>
      <c r="F11" s="11">
        <f t="shared" si="0"/>
        <v>0</v>
      </c>
      <c r="G11" s="11"/>
      <c r="H11" s="18"/>
      <c r="I11" s="8"/>
      <c r="J11" s="8"/>
      <c r="K11" s="12">
        <f t="shared" si="1"/>
        <v>0</v>
      </c>
      <c r="L11" s="11"/>
      <c r="M11" s="20">
        <v>19</v>
      </c>
      <c r="N11" s="8"/>
      <c r="O11" s="8"/>
      <c r="P11" s="12">
        <f t="shared" si="2"/>
        <v>0</v>
      </c>
      <c r="Q11" s="13"/>
      <c r="R11" s="8"/>
      <c r="S11" s="8">
        <f t="shared" si="3"/>
        <v>0</v>
      </c>
      <c r="T11" s="8">
        <f t="shared" si="4"/>
        <v>0</v>
      </c>
    </row>
    <row r="12" spans="1:20" x14ac:dyDescent="0.3">
      <c r="A12" s="3">
        <f t="shared" si="5"/>
        <v>9</v>
      </c>
      <c r="B12" s="5" t="s">
        <v>32</v>
      </c>
      <c r="C12" s="18"/>
      <c r="D12" s="6"/>
      <c r="E12" s="6"/>
      <c r="F12" s="10">
        <f t="shared" si="0"/>
        <v>0</v>
      </c>
      <c r="G12" s="10"/>
      <c r="H12" s="18"/>
      <c r="I12" s="5"/>
      <c r="J12" s="5"/>
      <c r="K12" s="12">
        <f t="shared" si="1"/>
        <v>0</v>
      </c>
      <c r="L12" s="10"/>
      <c r="M12" s="20">
        <v>20</v>
      </c>
      <c r="N12" s="5"/>
      <c r="O12" s="5"/>
      <c r="P12" s="12">
        <f t="shared" si="2"/>
        <v>0</v>
      </c>
      <c r="Q12" s="12"/>
      <c r="R12" s="7"/>
      <c r="S12" s="5">
        <f t="shared" si="3"/>
        <v>0</v>
      </c>
      <c r="T12" s="5">
        <f t="shared" si="4"/>
        <v>0</v>
      </c>
    </row>
    <row r="13" spans="1:20" x14ac:dyDescent="0.3">
      <c r="A13" s="3">
        <f t="shared" si="5"/>
        <v>10</v>
      </c>
      <c r="B13" s="8" t="s">
        <v>33</v>
      </c>
      <c r="C13" s="18"/>
      <c r="D13" s="9"/>
      <c r="E13" s="9"/>
      <c r="F13" s="11">
        <f t="shared" si="0"/>
        <v>0</v>
      </c>
      <c r="G13" s="11"/>
      <c r="H13" s="18"/>
      <c r="I13" s="8"/>
      <c r="J13" s="8"/>
      <c r="K13" s="12">
        <f t="shared" si="1"/>
        <v>0</v>
      </c>
      <c r="L13" s="11"/>
      <c r="M13" s="20">
        <v>13</v>
      </c>
      <c r="N13" s="8"/>
      <c r="O13" s="8"/>
      <c r="P13" s="12">
        <f t="shared" si="2"/>
        <v>0</v>
      </c>
      <c r="Q13" s="13"/>
      <c r="R13" s="8"/>
      <c r="S13" s="8">
        <f t="shared" si="3"/>
        <v>0</v>
      </c>
      <c r="T13" s="8">
        <f t="shared" si="4"/>
        <v>0</v>
      </c>
    </row>
    <row r="14" spans="1:20" x14ac:dyDescent="0.3">
      <c r="A14" s="3">
        <f t="shared" si="5"/>
        <v>11</v>
      </c>
      <c r="B14" s="5" t="s">
        <v>34</v>
      </c>
      <c r="C14" s="18"/>
      <c r="D14" s="6"/>
      <c r="E14" s="6"/>
      <c r="F14" s="10">
        <f t="shared" si="0"/>
        <v>0</v>
      </c>
      <c r="G14" s="10"/>
      <c r="H14" s="18"/>
      <c r="I14" s="5"/>
      <c r="J14" s="5"/>
      <c r="K14" s="12">
        <f t="shared" si="1"/>
        <v>0</v>
      </c>
      <c r="L14" s="10"/>
      <c r="M14" s="20">
        <v>4</v>
      </c>
      <c r="N14" s="5"/>
      <c r="O14" s="5"/>
      <c r="P14" s="12">
        <f t="shared" si="2"/>
        <v>0</v>
      </c>
      <c r="Q14" s="12"/>
      <c r="R14" s="7"/>
      <c r="S14" s="5">
        <f t="shared" si="3"/>
        <v>0</v>
      </c>
      <c r="T14" s="5">
        <f t="shared" si="4"/>
        <v>0</v>
      </c>
    </row>
    <row r="15" spans="1:20" x14ac:dyDescent="0.3">
      <c r="A15" s="3">
        <f t="shared" si="5"/>
        <v>12</v>
      </c>
      <c r="B15" s="8" t="s">
        <v>35</v>
      </c>
      <c r="C15" s="18"/>
      <c r="D15" s="9"/>
      <c r="E15" s="9"/>
      <c r="F15" s="11">
        <f t="shared" si="0"/>
        <v>0</v>
      </c>
      <c r="G15" s="11"/>
      <c r="H15" s="18"/>
      <c r="I15" s="8"/>
      <c r="J15" s="8"/>
      <c r="K15" s="12">
        <f t="shared" si="1"/>
        <v>0</v>
      </c>
      <c r="L15" s="11"/>
      <c r="M15" s="20">
        <v>17</v>
      </c>
      <c r="N15" s="8"/>
      <c r="O15" s="8"/>
      <c r="P15" s="12">
        <f t="shared" si="2"/>
        <v>0</v>
      </c>
      <c r="Q15" s="13"/>
      <c r="R15" s="8"/>
      <c r="S15" s="8">
        <f t="shared" si="3"/>
        <v>0</v>
      </c>
      <c r="T15" s="8">
        <f t="shared" si="4"/>
        <v>0</v>
      </c>
    </row>
    <row r="16" spans="1:20" x14ac:dyDescent="0.3">
      <c r="A16" s="3">
        <f t="shared" si="5"/>
        <v>13</v>
      </c>
      <c r="B16" s="5" t="s">
        <v>36</v>
      </c>
      <c r="C16" s="18"/>
      <c r="D16" s="6"/>
      <c r="E16" s="6"/>
      <c r="F16" s="10">
        <f t="shared" si="0"/>
        <v>0</v>
      </c>
      <c r="G16" s="10"/>
      <c r="H16" s="18"/>
      <c r="I16" s="5"/>
      <c r="J16" s="5"/>
      <c r="K16" s="12">
        <f t="shared" si="1"/>
        <v>0</v>
      </c>
      <c r="L16" s="10"/>
      <c r="M16" s="20">
        <v>10</v>
      </c>
      <c r="N16" s="5"/>
      <c r="O16" s="5"/>
      <c r="P16" s="12">
        <f t="shared" si="2"/>
        <v>0</v>
      </c>
      <c r="Q16" s="12"/>
      <c r="R16" s="7"/>
      <c r="S16" s="5">
        <f t="shared" si="3"/>
        <v>0</v>
      </c>
      <c r="T16" s="5">
        <f t="shared" si="4"/>
        <v>0</v>
      </c>
    </row>
    <row r="17" spans="1:20" x14ac:dyDescent="0.3">
      <c r="A17" s="3">
        <f t="shared" si="5"/>
        <v>14</v>
      </c>
      <c r="B17" s="8" t="s">
        <v>37</v>
      </c>
      <c r="C17" s="18"/>
      <c r="D17" s="9"/>
      <c r="E17" s="9"/>
      <c r="F17" s="11">
        <f t="shared" si="0"/>
        <v>0</v>
      </c>
      <c r="G17" s="11"/>
      <c r="H17" s="18"/>
      <c r="I17" s="8"/>
      <c r="J17" s="8"/>
      <c r="K17" s="12">
        <f t="shared" si="1"/>
        <v>0</v>
      </c>
      <c r="L17" s="11"/>
      <c r="M17" s="20">
        <v>5</v>
      </c>
      <c r="N17" s="8"/>
      <c r="O17" s="8"/>
      <c r="P17" s="12">
        <f t="shared" si="2"/>
        <v>0</v>
      </c>
      <c r="Q17" s="13"/>
      <c r="R17" s="8"/>
      <c r="S17" s="5">
        <f t="shared" si="3"/>
        <v>0</v>
      </c>
      <c r="T17" s="5">
        <f t="shared" si="4"/>
        <v>0</v>
      </c>
    </row>
    <row r="18" spans="1:20" x14ac:dyDescent="0.3">
      <c r="A18" s="3">
        <f t="shared" si="5"/>
        <v>15</v>
      </c>
      <c r="B18" s="5" t="s">
        <v>38</v>
      </c>
      <c r="C18" s="18"/>
      <c r="D18" s="6"/>
      <c r="E18" s="6"/>
      <c r="F18" s="10">
        <f t="shared" si="0"/>
        <v>0</v>
      </c>
      <c r="G18" s="10"/>
      <c r="H18" s="18"/>
      <c r="I18" s="5"/>
      <c r="J18" s="5"/>
      <c r="K18" s="12">
        <f t="shared" si="1"/>
        <v>0</v>
      </c>
      <c r="L18" s="10"/>
      <c r="M18" s="20">
        <v>2</v>
      </c>
      <c r="N18" s="5"/>
      <c r="O18" s="5"/>
      <c r="P18" s="12">
        <f t="shared" si="2"/>
        <v>0</v>
      </c>
      <c r="Q18" s="12"/>
      <c r="R18" s="7"/>
      <c r="S18" s="5">
        <f t="shared" si="3"/>
        <v>0</v>
      </c>
      <c r="T18" s="5">
        <f t="shared" si="4"/>
        <v>0</v>
      </c>
    </row>
    <row r="19" spans="1:20" x14ac:dyDescent="0.3">
      <c r="A19" s="3">
        <f t="shared" si="5"/>
        <v>16</v>
      </c>
      <c r="B19" s="8" t="s">
        <v>39</v>
      </c>
      <c r="C19" s="18"/>
      <c r="D19" s="9"/>
      <c r="E19" s="9"/>
      <c r="F19" s="11">
        <f t="shared" si="0"/>
        <v>0</v>
      </c>
      <c r="G19" s="11"/>
      <c r="H19" s="18"/>
      <c r="I19" s="8"/>
      <c r="J19" s="8"/>
      <c r="K19" s="12">
        <f t="shared" si="1"/>
        <v>0</v>
      </c>
      <c r="L19" s="11"/>
      <c r="M19" s="20">
        <v>7</v>
      </c>
      <c r="N19" s="8"/>
      <c r="O19" s="8"/>
      <c r="P19" s="12">
        <f t="shared" si="2"/>
        <v>0</v>
      </c>
      <c r="Q19" s="13"/>
      <c r="R19" s="8"/>
      <c r="S19" s="5">
        <f t="shared" si="3"/>
        <v>0</v>
      </c>
      <c r="T19" s="5">
        <f t="shared" si="4"/>
        <v>0</v>
      </c>
    </row>
    <row r="20" spans="1:20" x14ac:dyDescent="0.3">
      <c r="A20" s="3">
        <f t="shared" si="5"/>
        <v>17</v>
      </c>
      <c r="B20" s="5" t="s">
        <v>40</v>
      </c>
      <c r="C20" s="18"/>
      <c r="D20" s="6"/>
      <c r="E20" s="6"/>
      <c r="F20" s="11">
        <f t="shared" si="0"/>
        <v>0</v>
      </c>
      <c r="G20" s="10"/>
      <c r="H20" s="18"/>
      <c r="I20" s="5"/>
      <c r="J20" s="5"/>
      <c r="K20" s="12">
        <f t="shared" si="1"/>
        <v>0</v>
      </c>
      <c r="L20" s="10"/>
      <c r="M20" s="20">
        <v>12</v>
      </c>
      <c r="N20" s="5"/>
      <c r="O20" s="5"/>
      <c r="P20" s="12">
        <f t="shared" si="2"/>
        <v>0</v>
      </c>
      <c r="Q20" s="12"/>
      <c r="R20" s="7"/>
      <c r="S20" s="5">
        <f t="shared" si="3"/>
        <v>0</v>
      </c>
      <c r="T20" s="5">
        <f t="shared" si="4"/>
        <v>0</v>
      </c>
    </row>
    <row r="21" spans="1:20" x14ac:dyDescent="0.3">
      <c r="A21" s="3">
        <f t="shared" si="5"/>
        <v>18</v>
      </c>
      <c r="B21" s="16" t="s">
        <v>41</v>
      </c>
      <c r="C21" s="18"/>
      <c r="D21" s="32"/>
      <c r="E21" s="32"/>
      <c r="F21" s="11">
        <f t="shared" si="0"/>
        <v>0</v>
      </c>
      <c r="G21" s="33"/>
      <c r="H21" s="18"/>
      <c r="I21" s="16"/>
      <c r="J21" s="16"/>
      <c r="K21" s="12">
        <f t="shared" si="1"/>
        <v>0</v>
      </c>
      <c r="L21" s="33"/>
      <c r="M21" s="35"/>
      <c r="N21" s="16"/>
      <c r="O21" s="16"/>
      <c r="P21" s="34"/>
      <c r="Q21" s="34"/>
      <c r="R21" s="16"/>
      <c r="S21" s="5">
        <f t="shared" si="3"/>
        <v>0</v>
      </c>
      <c r="T21" s="5">
        <f t="shared" si="4"/>
        <v>0</v>
      </c>
    </row>
    <row r="22" spans="1:20" x14ac:dyDescent="0.3">
      <c r="A22" s="3">
        <f t="shared" si="5"/>
        <v>19</v>
      </c>
      <c r="B22" s="5" t="s">
        <v>42</v>
      </c>
      <c r="C22" s="18"/>
      <c r="D22" s="6"/>
      <c r="E22" s="6"/>
      <c r="F22" s="11">
        <f t="shared" si="0"/>
        <v>0</v>
      </c>
      <c r="G22" s="10"/>
      <c r="H22" s="18"/>
      <c r="I22" s="5"/>
      <c r="J22" s="5"/>
      <c r="K22" s="12">
        <f t="shared" si="1"/>
        <v>0</v>
      </c>
      <c r="L22" s="10"/>
      <c r="M22" s="20"/>
      <c r="N22" s="5"/>
      <c r="O22" s="5"/>
      <c r="P22" s="12"/>
      <c r="Q22" s="12"/>
      <c r="R22" s="7"/>
      <c r="S22" s="5">
        <f t="shared" si="3"/>
        <v>0</v>
      </c>
      <c r="T22" s="5">
        <f t="shared" si="4"/>
        <v>0</v>
      </c>
    </row>
    <row r="23" spans="1:20" x14ac:dyDescent="0.3">
      <c r="A23" s="3">
        <f t="shared" si="5"/>
        <v>20</v>
      </c>
      <c r="B23" s="8" t="s">
        <v>43</v>
      </c>
      <c r="C23" s="18"/>
      <c r="D23" s="9"/>
      <c r="E23" s="9"/>
      <c r="F23" s="11">
        <f t="shared" si="0"/>
        <v>0</v>
      </c>
      <c r="G23" s="11"/>
      <c r="H23" s="18"/>
      <c r="I23" s="8"/>
      <c r="J23" s="8"/>
      <c r="K23" s="12">
        <f t="shared" si="1"/>
        <v>0</v>
      </c>
      <c r="L23" s="11"/>
      <c r="M23" s="20">
        <v>1</v>
      </c>
      <c r="N23" s="8"/>
      <c r="O23" s="8"/>
      <c r="P23" s="12">
        <f t="shared" si="2"/>
        <v>0</v>
      </c>
      <c r="Q23" s="13"/>
      <c r="R23" s="8"/>
      <c r="S23" s="5">
        <f t="shared" si="3"/>
        <v>0</v>
      </c>
      <c r="T23" s="5">
        <f t="shared" si="4"/>
        <v>0</v>
      </c>
    </row>
    <row r="24" spans="1:20" x14ac:dyDescent="0.3">
      <c r="A24" s="3">
        <f t="shared" si="5"/>
        <v>21</v>
      </c>
      <c r="B24" s="5" t="s">
        <v>44</v>
      </c>
      <c r="C24" s="18"/>
      <c r="D24" s="6"/>
      <c r="E24" s="6"/>
      <c r="F24" s="10">
        <f t="shared" si="0"/>
        <v>0</v>
      </c>
      <c r="G24" s="10"/>
      <c r="H24" s="18"/>
      <c r="I24" s="5"/>
      <c r="J24" s="5"/>
      <c r="K24" s="12">
        <f t="shared" si="1"/>
        <v>0</v>
      </c>
      <c r="L24" s="10"/>
      <c r="M24" s="20">
        <v>8</v>
      </c>
      <c r="N24" s="5"/>
      <c r="O24" s="5"/>
      <c r="P24" s="12">
        <f t="shared" si="2"/>
        <v>0</v>
      </c>
      <c r="Q24" s="12"/>
      <c r="R24" s="7"/>
      <c r="S24" s="5">
        <f t="shared" si="3"/>
        <v>0</v>
      </c>
      <c r="T24" s="5">
        <f t="shared" si="4"/>
        <v>0</v>
      </c>
    </row>
    <row r="25" spans="1:20" ht="15" thickBot="1" x14ac:dyDescent="0.35">
      <c r="A25" s="3">
        <f t="shared" si="5"/>
        <v>22</v>
      </c>
      <c r="B25" s="8" t="s">
        <v>45</v>
      </c>
      <c r="C25" s="21"/>
      <c r="D25" s="22"/>
      <c r="E25" s="22"/>
      <c r="F25" s="23">
        <f t="shared" si="0"/>
        <v>0</v>
      </c>
      <c r="G25" s="23"/>
      <c r="H25" s="21"/>
      <c r="I25" s="24"/>
      <c r="J25" s="24"/>
      <c r="K25" s="25">
        <f>SUM(I25-J25)</f>
        <v>0</v>
      </c>
      <c r="L25" s="23"/>
      <c r="M25" s="27">
        <v>9</v>
      </c>
      <c r="N25" s="24"/>
      <c r="O25" s="24"/>
      <c r="P25" s="25">
        <f t="shared" si="2"/>
        <v>0</v>
      </c>
      <c r="Q25" s="26"/>
      <c r="R25" s="24"/>
      <c r="S25" s="5">
        <f t="shared" si="3"/>
        <v>0</v>
      </c>
      <c r="T25" s="5">
        <f t="shared" si="4"/>
        <v>0</v>
      </c>
    </row>
    <row r="26" spans="1:20" ht="15" thickBot="1" x14ac:dyDescent="0.35">
      <c r="A26" s="3"/>
      <c r="C26" s="28">
        <f>SUM(C4:C25)</f>
        <v>0</v>
      </c>
      <c r="D26" s="29">
        <f>SUM(D4:D25)</f>
        <v>0</v>
      </c>
      <c r="E26" s="29">
        <f t="shared" ref="E26:T26" si="6">SUM(E4:E25)</f>
        <v>0</v>
      </c>
      <c r="F26" s="29">
        <f t="shared" si="6"/>
        <v>0</v>
      </c>
      <c r="G26" s="29">
        <f t="shared" si="6"/>
        <v>0</v>
      </c>
      <c r="H26" s="29">
        <f t="shared" si="6"/>
        <v>0</v>
      </c>
      <c r="I26" s="29">
        <f t="shared" si="6"/>
        <v>0</v>
      </c>
      <c r="J26" s="29">
        <f t="shared" si="6"/>
        <v>0</v>
      </c>
      <c r="K26" s="29">
        <f t="shared" si="6"/>
        <v>0</v>
      </c>
      <c r="L26" s="29">
        <f t="shared" si="6"/>
        <v>0</v>
      </c>
      <c r="M26" s="29">
        <f t="shared" si="6"/>
        <v>210</v>
      </c>
      <c r="N26" s="30">
        <f t="shared" si="6"/>
        <v>0</v>
      </c>
      <c r="O26" s="30">
        <f t="shared" si="6"/>
        <v>0</v>
      </c>
      <c r="P26" s="30">
        <f t="shared" si="6"/>
        <v>0</v>
      </c>
      <c r="Q26" s="29">
        <f t="shared" si="6"/>
        <v>0</v>
      </c>
      <c r="R26" s="29"/>
      <c r="S26" s="29">
        <f t="shared" si="6"/>
        <v>0</v>
      </c>
      <c r="T26" s="31">
        <f t="shared" si="6"/>
        <v>0</v>
      </c>
    </row>
  </sheetData>
  <mergeCells count="3">
    <mergeCell ref="D2:E2"/>
    <mergeCell ref="I2:J2"/>
    <mergeCell ref="N2:O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82434-6310-4928-A817-CA01C5F5FB25}">
  <dimension ref="A2:T26"/>
  <sheetViews>
    <sheetView workbookViewId="0">
      <selection sqref="A1:T26"/>
    </sheetView>
  </sheetViews>
  <sheetFormatPr defaultRowHeight="14.4" x14ac:dyDescent="0.3"/>
  <sheetData>
    <row r="2" spans="1:20" x14ac:dyDescent="0.3">
      <c r="A2" s="3" t="s">
        <v>0</v>
      </c>
      <c r="B2" s="2" t="s">
        <v>23</v>
      </c>
      <c r="C2" s="3"/>
      <c r="D2" s="98" t="s">
        <v>7</v>
      </c>
      <c r="E2" s="98"/>
      <c r="F2" s="3"/>
      <c r="G2" s="3"/>
      <c r="H2" s="3"/>
      <c r="I2" s="98" t="s">
        <v>8</v>
      </c>
      <c r="J2" s="98"/>
      <c r="K2" s="2"/>
      <c r="L2" s="3"/>
      <c r="M2" s="2"/>
      <c r="N2" s="98" t="s">
        <v>9</v>
      </c>
      <c r="O2" s="98"/>
      <c r="P2" s="2"/>
      <c r="Q2" s="2"/>
      <c r="R2" s="2"/>
      <c r="S2" s="3" t="s">
        <v>5</v>
      </c>
      <c r="T2" s="3" t="s">
        <v>5</v>
      </c>
    </row>
    <row r="3" spans="1:20" x14ac:dyDescent="0.3">
      <c r="A3" s="3"/>
      <c r="B3" s="15">
        <v>45594</v>
      </c>
      <c r="C3" s="17"/>
      <c r="D3" s="3" t="s">
        <v>1</v>
      </c>
      <c r="E3" s="3" t="s">
        <v>2</v>
      </c>
      <c r="F3" s="3" t="s">
        <v>3</v>
      </c>
      <c r="G3" s="3" t="s">
        <v>4</v>
      </c>
      <c r="H3" s="19"/>
      <c r="I3" s="3" t="s">
        <v>1</v>
      </c>
      <c r="J3" s="3" t="s">
        <v>2</v>
      </c>
      <c r="K3" s="3" t="s">
        <v>3</v>
      </c>
      <c r="L3" s="3" t="s">
        <v>4</v>
      </c>
      <c r="M3" s="19" t="s">
        <v>10</v>
      </c>
      <c r="N3" s="3" t="s">
        <v>1</v>
      </c>
      <c r="O3" s="3" t="s">
        <v>2</v>
      </c>
      <c r="P3" s="3" t="s">
        <v>3</v>
      </c>
      <c r="Q3" s="3" t="s">
        <v>4</v>
      </c>
      <c r="R3" s="4"/>
      <c r="S3" s="3" t="s">
        <v>6</v>
      </c>
      <c r="T3" s="3" t="s">
        <v>3</v>
      </c>
    </row>
    <row r="4" spans="1:20" x14ac:dyDescent="0.3">
      <c r="A4" s="3">
        <v>1</v>
      </c>
      <c r="B4" s="5" t="s">
        <v>24</v>
      </c>
      <c r="C4" s="18"/>
      <c r="D4" s="6"/>
      <c r="E4" s="6"/>
      <c r="F4" s="10">
        <f>SUM(D4-E4)</f>
        <v>0</v>
      </c>
      <c r="G4" s="10"/>
      <c r="H4" s="18"/>
      <c r="I4" s="5"/>
      <c r="J4" s="5"/>
      <c r="K4" s="12">
        <f>SUM(I4-J4)</f>
        <v>0</v>
      </c>
      <c r="L4" s="10"/>
      <c r="M4" s="20">
        <v>18</v>
      </c>
      <c r="N4" s="5"/>
      <c r="O4" s="5"/>
      <c r="P4" s="12">
        <f>SUM(N4-O4)</f>
        <v>0</v>
      </c>
      <c r="Q4" s="12"/>
      <c r="R4" s="7"/>
      <c r="S4" s="5">
        <f>SUM(G4+L4+Q4)</f>
        <v>0</v>
      </c>
      <c r="T4" s="5">
        <f>SUM(F4+K4+P4)</f>
        <v>0</v>
      </c>
    </row>
    <row r="5" spans="1:20" x14ac:dyDescent="0.3">
      <c r="A5" s="3">
        <f>A4+1</f>
        <v>2</v>
      </c>
      <c r="B5" s="8" t="s">
        <v>25</v>
      </c>
      <c r="C5" s="18"/>
      <c r="D5" s="9"/>
      <c r="E5" s="9"/>
      <c r="F5" s="10">
        <f t="shared" ref="F5:F25" si="0">SUM(D5-E5)</f>
        <v>0</v>
      </c>
      <c r="G5" s="11"/>
      <c r="H5" s="18"/>
      <c r="I5" s="16"/>
      <c r="J5" s="8"/>
      <c r="K5" s="12">
        <f t="shared" ref="K5:K24" si="1">SUM(I5-J5)</f>
        <v>0</v>
      </c>
      <c r="L5" s="11"/>
      <c r="M5" s="20">
        <v>15</v>
      </c>
      <c r="N5" s="8"/>
      <c r="O5" s="8"/>
      <c r="P5" s="12">
        <f t="shared" ref="P5:P25" si="2">SUM(N5-O5)</f>
        <v>0</v>
      </c>
      <c r="Q5" s="13"/>
      <c r="R5" s="8"/>
      <c r="S5" s="8">
        <f t="shared" ref="S5:S25" si="3">SUM(G5+L5+Q5)</f>
        <v>0</v>
      </c>
      <c r="T5" s="8">
        <f t="shared" ref="T5:T25" si="4">SUM(F5+K5+P5)</f>
        <v>0</v>
      </c>
    </row>
    <row r="6" spans="1:20" x14ac:dyDescent="0.3">
      <c r="A6" s="3">
        <f t="shared" ref="A6:A25" si="5">A5+1</f>
        <v>3</v>
      </c>
      <c r="B6" s="5" t="s">
        <v>26</v>
      </c>
      <c r="C6" s="18"/>
      <c r="D6" s="6"/>
      <c r="E6" s="6"/>
      <c r="F6" s="10">
        <f t="shared" si="0"/>
        <v>0</v>
      </c>
      <c r="G6" s="10"/>
      <c r="H6" s="18"/>
      <c r="I6" s="5"/>
      <c r="J6" s="5"/>
      <c r="K6" s="12">
        <f t="shared" si="1"/>
        <v>0</v>
      </c>
      <c r="L6" s="10"/>
      <c r="M6" s="20">
        <v>6</v>
      </c>
      <c r="N6" s="5"/>
      <c r="O6" s="14"/>
      <c r="P6" s="12">
        <f t="shared" si="2"/>
        <v>0</v>
      </c>
      <c r="Q6" s="12"/>
      <c r="R6" s="7"/>
      <c r="S6" s="5">
        <f t="shared" si="3"/>
        <v>0</v>
      </c>
      <c r="T6" s="5">
        <f t="shared" si="4"/>
        <v>0</v>
      </c>
    </row>
    <row r="7" spans="1:20" x14ac:dyDescent="0.3">
      <c r="A7" s="3">
        <f t="shared" si="5"/>
        <v>4</v>
      </c>
      <c r="B7" s="8" t="s">
        <v>27</v>
      </c>
      <c r="C7" s="18"/>
      <c r="D7" s="9"/>
      <c r="E7" s="9"/>
      <c r="F7" s="10">
        <f t="shared" si="0"/>
        <v>0</v>
      </c>
      <c r="G7" s="11"/>
      <c r="H7" s="18"/>
      <c r="I7" s="8"/>
      <c r="J7" s="8"/>
      <c r="K7" s="12">
        <f t="shared" si="1"/>
        <v>0</v>
      </c>
      <c r="L7" s="11"/>
      <c r="M7" s="20">
        <v>11</v>
      </c>
      <c r="N7" s="8"/>
      <c r="O7" s="8"/>
      <c r="P7" s="12">
        <f t="shared" si="2"/>
        <v>0</v>
      </c>
      <c r="Q7" s="13"/>
      <c r="R7" s="8"/>
      <c r="S7" s="8">
        <f t="shared" si="3"/>
        <v>0</v>
      </c>
      <c r="T7" s="8">
        <f t="shared" si="4"/>
        <v>0</v>
      </c>
    </row>
    <row r="8" spans="1:20" x14ac:dyDescent="0.3">
      <c r="A8" s="3">
        <f t="shared" si="5"/>
        <v>5</v>
      </c>
      <c r="B8" s="5" t="s">
        <v>28</v>
      </c>
      <c r="C8" s="18"/>
      <c r="D8" s="6"/>
      <c r="E8" s="6"/>
      <c r="F8" s="10">
        <f t="shared" si="0"/>
        <v>0</v>
      </c>
      <c r="G8" s="10"/>
      <c r="H8" s="18"/>
      <c r="I8" s="5"/>
      <c r="J8" s="5"/>
      <c r="K8" s="12">
        <f t="shared" si="1"/>
        <v>0</v>
      </c>
      <c r="L8" s="10"/>
      <c r="M8" s="20">
        <v>14</v>
      </c>
      <c r="N8" s="5"/>
      <c r="O8" s="5"/>
      <c r="P8" s="12">
        <f t="shared" si="2"/>
        <v>0</v>
      </c>
      <c r="Q8" s="12"/>
      <c r="R8" s="7"/>
      <c r="S8" s="5">
        <f t="shared" si="3"/>
        <v>0</v>
      </c>
      <c r="T8" s="5">
        <f t="shared" si="4"/>
        <v>0</v>
      </c>
    </row>
    <row r="9" spans="1:20" x14ac:dyDescent="0.3">
      <c r="A9" s="3">
        <f t="shared" si="5"/>
        <v>6</v>
      </c>
      <c r="B9" s="8" t="s">
        <v>29</v>
      </c>
      <c r="C9" s="18"/>
      <c r="D9" s="9"/>
      <c r="E9" s="9"/>
      <c r="F9" s="11">
        <f t="shared" si="0"/>
        <v>0</v>
      </c>
      <c r="G9" s="11"/>
      <c r="H9" s="18"/>
      <c r="I9" s="16"/>
      <c r="J9" s="8"/>
      <c r="K9" s="12">
        <f t="shared" si="1"/>
        <v>0</v>
      </c>
      <c r="L9" s="11"/>
      <c r="M9" s="20">
        <v>3</v>
      </c>
      <c r="N9" s="14"/>
      <c r="O9" s="8"/>
      <c r="P9" s="12">
        <f t="shared" si="2"/>
        <v>0</v>
      </c>
      <c r="Q9" s="13"/>
      <c r="R9" s="8"/>
      <c r="S9" s="8">
        <f t="shared" si="3"/>
        <v>0</v>
      </c>
      <c r="T9" s="8">
        <f t="shared" si="4"/>
        <v>0</v>
      </c>
    </row>
    <row r="10" spans="1:20" x14ac:dyDescent="0.3">
      <c r="A10" s="3">
        <f t="shared" si="5"/>
        <v>7</v>
      </c>
      <c r="B10" s="5" t="s">
        <v>30</v>
      </c>
      <c r="C10" s="18"/>
      <c r="D10" s="6"/>
      <c r="E10" s="6"/>
      <c r="F10" s="10">
        <f t="shared" si="0"/>
        <v>0</v>
      </c>
      <c r="G10" s="10"/>
      <c r="H10" s="18"/>
      <c r="I10" s="5"/>
      <c r="J10" s="5"/>
      <c r="K10" s="12">
        <f t="shared" si="1"/>
        <v>0</v>
      </c>
      <c r="L10" s="10"/>
      <c r="M10" s="20">
        <v>16</v>
      </c>
      <c r="N10" s="5"/>
      <c r="O10" s="5"/>
      <c r="P10" s="12">
        <f t="shared" si="2"/>
        <v>0</v>
      </c>
      <c r="Q10" s="12"/>
      <c r="R10" s="7"/>
      <c r="S10" s="5">
        <f t="shared" si="3"/>
        <v>0</v>
      </c>
      <c r="T10" s="5">
        <f t="shared" si="4"/>
        <v>0</v>
      </c>
    </row>
    <row r="11" spans="1:20" x14ac:dyDescent="0.3">
      <c r="A11" s="3">
        <f t="shared" si="5"/>
        <v>8</v>
      </c>
      <c r="B11" s="8" t="s">
        <v>31</v>
      </c>
      <c r="C11" s="18"/>
      <c r="D11" s="9"/>
      <c r="E11" s="9"/>
      <c r="F11" s="11">
        <f t="shared" si="0"/>
        <v>0</v>
      </c>
      <c r="G11" s="11"/>
      <c r="H11" s="18"/>
      <c r="I11" s="8"/>
      <c r="J11" s="8"/>
      <c r="K11" s="12">
        <f t="shared" si="1"/>
        <v>0</v>
      </c>
      <c r="L11" s="11"/>
      <c r="M11" s="20">
        <v>19</v>
      </c>
      <c r="N11" s="8"/>
      <c r="O11" s="8"/>
      <c r="P11" s="12">
        <f t="shared" si="2"/>
        <v>0</v>
      </c>
      <c r="Q11" s="13"/>
      <c r="R11" s="8"/>
      <c r="S11" s="8">
        <f t="shared" si="3"/>
        <v>0</v>
      </c>
      <c r="T11" s="8">
        <f t="shared" si="4"/>
        <v>0</v>
      </c>
    </row>
    <row r="12" spans="1:20" x14ac:dyDescent="0.3">
      <c r="A12" s="3">
        <f t="shared" si="5"/>
        <v>9</v>
      </c>
      <c r="B12" s="5" t="s">
        <v>32</v>
      </c>
      <c r="C12" s="18"/>
      <c r="D12" s="6"/>
      <c r="E12" s="6"/>
      <c r="F12" s="10">
        <f t="shared" si="0"/>
        <v>0</v>
      </c>
      <c r="G12" s="10"/>
      <c r="H12" s="18"/>
      <c r="I12" s="5"/>
      <c r="J12" s="5"/>
      <c r="K12" s="12">
        <f t="shared" si="1"/>
        <v>0</v>
      </c>
      <c r="L12" s="10"/>
      <c r="M12" s="20">
        <v>20</v>
      </c>
      <c r="N12" s="5"/>
      <c r="O12" s="5"/>
      <c r="P12" s="12">
        <f t="shared" si="2"/>
        <v>0</v>
      </c>
      <c r="Q12" s="12"/>
      <c r="R12" s="7"/>
      <c r="S12" s="5">
        <f t="shared" si="3"/>
        <v>0</v>
      </c>
      <c r="T12" s="5">
        <f t="shared" si="4"/>
        <v>0</v>
      </c>
    </row>
    <row r="13" spans="1:20" x14ac:dyDescent="0.3">
      <c r="A13" s="3">
        <f t="shared" si="5"/>
        <v>10</v>
      </c>
      <c r="B13" s="8" t="s">
        <v>33</v>
      </c>
      <c r="C13" s="18"/>
      <c r="D13" s="9"/>
      <c r="E13" s="9"/>
      <c r="F13" s="11">
        <f t="shared" si="0"/>
        <v>0</v>
      </c>
      <c r="G13" s="11"/>
      <c r="H13" s="18"/>
      <c r="I13" s="8"/>
      <c r="J13" s="8"/>
      <c r="K13" s="12">
        <f t="shared" si="1"/>
        <v>0</v>
      </c>
      <c r="L13" s="11"/>
      <c r="M13" s="20">
        <v>13</v>
      </c>
      <c r="N13" s="8"/>
      <c r="O13" s="8"/>
      <c r="P13" s="12">
        <f t="shared" si="2"/>
        <v>0</v>
      </c>
      <c r="Q13" s="13"/>
      <c r="R13" s="8"/>
      <c r="S13" s="8">
        <f t="shared" si="3"/>
        <v>0</v>
      </c>
      <c r="T13" s="8">
        <f t="shared" si="4"/>
        <v>0</v>
      </c>
    </row>
    <row r="14" spans="1:20" x14ac:dyDescent="0.3">
      <c r="A14" s="3">
        <f t="shared" si="5"/>
        <v>11</v>
      </c>
      <c r="B14" s="5" t="s">
        <v>34</v>
      </c>
      <c r="C14" s="18"/>
      <c r="D14" s="6"/>
      <c r="E14" s="6"/>
      <c r="F14" s="10">
        <f t="shared" si="0"/>
        <v>0</v>
      </c>
      <c r="G14" s="10"/>
      <c r="H14" s="18"/>
      <c r="I14" s="5"/>
      <c r="J14" s="5"/>
      <c r="K14" s="12">
        <f t="shared" si="1"/>
        <v>0</v>
      </c>
      <c r="L14" s="10"/>
      <c r="M14" s="20">
        <v>4</v>
      </c>
      <c r="N14" s="5"/>
      <c r="O14" s="5"/>
      <c r="P14" s="12">
        <f t="shared" si="2"/>
        <v>0</v>
      </c>
      <c r="Q14" s="12"/>
      <c r="R14" s="7"/>
      <c r="S14" s="5">
        <f t="shared" si="3"/>
        <v>0</v>
      </c>
      <c r="T14" s="5">
        <f t="shared" si="4"/>
        <v>0</v>
      </c>
    </row>
    <row r="15" spans="1:20" x14ac:dyDescent="0.3">
      <c r="A15" s="3">
        <f t="shared" si="5"/>
        <v>12</v>
      </c>
      <c r="B15" s="8" t="s">
        <v>35</v>
      </c>
      <c r="C15" s="18"/>
      <c r="D15" s="9"/>
      <c r="E15" s="9"/>
      <c r="F15" s="11">
        <f t="shared" si="0"/>
        <v>0</v>
      </c>
      <c r="G15" s="11"/>
      <c r="H15" s="18"/>
      <c r="I15" s="8"/>
      <c r="J15" s="8"/>
      <c r="K15" s="12">
        <f t="shared" si="1"/>
        <v>0</v>
      </c>
      <c r="L15" s="11"/>
      <c r="M15" s="20">
        <v>17</v>
      </c>
      <c r="N15" s="8"/>
      <c r="O15" s="8"/>
      <c r="P15" s="12">
        <f t="shared" si="2"/>
        <v>0</v>
      </c>
      <c r="Q15" s="13"/>
      <c r="R15" s="8"/>
      <c r="S15" s="8">
        <f t="shared" si="3"/>
        <v>0</v>
      </c>
      <c r="T15" s="8">
        <f t="shared" si="4"/>
        <v>0</v>
      </c>
    </row>
    <row r="16" spans="1:20" x14ac:dyDescent="0.3">
      <c r="A16" s="3">
        <f t="shared" si="5"/>
        <v>13</v>
      </c>
      <c r="B16" s="5" t="s">
        <v>36</v>
      </c>
      <c r="C16" s="18"/>
      <c r="D16" s="6"/>
      <c r="E16" s="6"/>
      <c r="F16" s="10">
        <f t="shared" si="0"/>
        <v>0</v>
      </c>
      <c r="G16" s="10"/>
      <c r="H16" s="18"/>
      <c r="I16" s="5"/>
      <c r="J16" s="5"/>
      <c r="K16" s="12">
        <f t="shared" si="1"/>
        <v>0</v>
      </c>
      <c r="L16" s="10"/>
      <c r="M16" s="20">
        <v>10</v>
      </c>
      <c r="N16" s="5"/>
      <c r="O16" s="5"/>
      <c r="P16" s="12">
        <f t="shared" si="2"/>
        <v>0</v>
      </c>
      <c r="Q16" s="12"/>
      <c r="R16" s="7"/>
      <c r="S16" s="5">
        <f t="shared" si="3"/>
        <v>0</v>
      </c>
      <c r="T16" s="5">
        <f t="shared" si="4"/>
        <v>0</v>
      </c>
    </row>
    <row r="17" spans="1:20" x14ac:dyDescent="0.3">
      <c r="A17" s="3">
        <f t="shared" si="5"/>
        <v>14</v>
      </c>
      <c r="B17" s="8" t="s">
        <v>37</v>
      </c>
      <c r="C17" s="18"/>
      <c r="D17" s="9"/>
      <c r="E17" s="9"/>
      <c r="F17" s="11">
        <f t="shared" si="0"/>
        <v>0</v>
      </c>
      <c r="G17" s="11"/>
      <c r="H17" s="18"/>
      <c r="I17" s="8"/>
      <c r="J17" s="8"/>
      <c r="K17" s="12">
        <f t="shared" si="1"/>
        <v>0</v>
      </c>
      <c r="L17" s="11"/>
      <c r="M17" s="20">
        <v>5</v>
      </c>
      <c r="N17" s="8"/>
      <c r="O17" s="8"/>
      <c r="P17" s="12">
        <f t="shared" si="2"/>
        <v>0</v>
      </c>
      <c r="Q17" s="13"/>
      <c r="R17" s="8"/>
      <c r="S17" s="5">
        <f t="shared" si="3"/>
        <v>0</v>
      </c>
      <c r="T17" s="5">
        <f t="shared" si="4"/>
        <v>0</v>
      </c>
    </row>
    <row r="18" spans="1:20" x14ac:dyDescent="0.3">
      <c r="A18" s="3">
        <f t="shared" si="5"/>
        <v>15</v>
      </c>
      <c r="B18" s="5" t="s">
        <v>38</v>
      </c>
      <c r="C18" s="18"/>
      <c r="D18" s="6"/>
      <c r="E18" s="6"/>
      <c r="F18" s="10">
        <f t="shared" si="0"/>
        <v>0</v>
      </c>
      <c r="G18" s="10"/>
      <c r="H18" s="18"/>
      <c r="I18" s="5"/>
      <c r="J18" s="5"/>
      <c r="K18" s="12">
        <f t="shared" si="1"/>
        <v>0</v>
      </c>
      <c r="L18" s="10"/>
      <c r="M18" s="20">
        <v>2</v>
      </c>
      <c r="N18" s="5"/>
      <c r="O18" s="5"/>
      <c r="P18" s="12">
        <f t="shared" si="2"/>
        <v>0</v>
      </c>
      <c r="Q18" s="12"/>
      <c r="R18" s="7"/>
      <c r="S18" s="5">
        <f t="shared" si="3"/>
        <v>0</v>
      </c>
      <c r="T18" s="5">
        <f t="shared" si="4"/>
        <v>0</v>
      </c>
    </row>
    <row r="19" spans="1:20" x14ac:dyDescent="0.3">
      <c r="A19" s="3">
        <f t="shared" si="5"/>
        <v>16</v>
      </c>
      <c r="B19" s="8" t="s">
        <v>39</v>
      </c>
      <c r="C19" s="18"/>
      <c r="D19" s="9"/>
      <c r="E19" s="9"/>
      <c r="F19" s="11">
        <f t="shared" si="0"/>
        <v>0</v>
      </c>
      <c r="G19" s="11"/>
      <c r="H19" s="18"/>
      <c r="I19" s="8"/>
      <c r="J19" s="8"/>
      <c r="K19" s="12">
        <f t="shared" si="1"/>
        <v>0</v>
      </c>
      <c r="L19" s="11"/>
      <c r="M19" s="20">
        <v>7</v>
      </c>
      <c r="N19" s="8"/>
      <c r="O19" s="8"/>
      <c r="P19" s="12">
        <f t="shared" si="2"/>
        <v>0</v>
      </c>
      <c r="Q19" s="13"/>
      <c r="R19" s="8"/>
      <c r="S19" s="5">
        <f t="shared" si="3"/>
        <v>0</v>
      </c>
      <c r="T19" s="5">
        <f t="shared" si="4"/>
        <v>0</v>
      </c>
    </row>
    <row r="20" spans="1:20" x14ac:dyDescent="0.3">
      <c r="A20" s="3">
        <f t="shared" si="5"/>
        <v>17</v>
      </c>
      <c r="B20" s="5" t="s">
        <v>40</v>
      </c>
      <c r="C20" s="18"/>
      <c r="D20" s="6"/>
      <c r="E20" s="6"/>
      <c r="F20" s="11">
        <f t="shared" si="0"/>
        <v>0</v>
      </c>
      <c r="G20" s="10"/>
      <c r="H20" s="18"/>
      <c r="I20" s="5"/>
      <c r="J20" s="5"/>
      <c r="K20" s="12">
        <f t="shared" si="1"/>
        <v>0</v>
      </c>
      <c r="L20" s="10"/>
      <c r="M20" s="20">
        <v>12</v>
      </c>
      <c r="N20" s="5"/>
      <c r="O20" s="5"/>
      <c r="P20" s="12">
        <f t="shared" si="2"/>
        <v>0</v>
      </c>
      <c r="Q20" s="12"/>
      <c r="R20" s="7"/>
      <c r="S20" s="5">
        <f t="shared" si="3"/>
        <v>0</v>
      </c>
      <c r="T20" s="5">
        <f t="shared" si="4"/>
        <v>0</v>
      </c>
    </row>
    <row r="21" spans="1:20" x14ac:dyDescent="0.3">
      <c r="A21" s="3">
        <f t="shared" si="5"/>
        <v>18</v>
      </c>
      <c r="B21" s="16" t="s">
        <v>41</v>
      </c>
      <c r="C21" s="18"/>
      <c r="D21" s="32"/>
      <c r="E21" s="32"/>
      <c r="F21" s="11">
        <f t="shared" si="0"/>
        <v>0</v>
      </c>
      <c r="G21" s="33"/>
      <c r="H21" s="18"/>
      <c r="I21" s="16"/>
      <c r="J21" s="16"/>
      <c r="K21" s="12">
        <f t="shared" si="1"/>
        <v>0</v>
      </c>
      <c r="L21" s="33"/>
      <c r="M21" s="35"/>
      <c r="N21" s="16"/>
      <c r="O21" s="16"/>
      <c r="P21" s="34"/>
      <c r="Q21" s="34"/>
      <c r="R21" s="16"/>
      <c r="S21" s="5">
        <f t="shared" si="3"/>
        <v>0</v>
      </c>
      <c r="T21" s="5">
        <f t="shared" si="4"/>
        <v>0</v>
      </c>
    </row>
    <row r="22" spans="1:20" x14ac:dyDescent="0.3">
      <c r="A22" s="3">
        <f t="shared" si="5"/>
        <v>19</v>
      </c>
      <c r="B22" s="5" t="s">
        <v>42</v>
      </c>
      <c r="C22" s="18"/>
      <c r="D22" s="6"/>
      <c r="E22" s="6"/>
      <c r="F22" s="11">
        <f t="shared" si="0"/>
        <v>0</v>
      </c>
      <c r="G22" s="10"/>
      <c r="H22" s="18"/>
      <c r="I22" s="5"/>
      <c r="J22" s="5"/>
      <c r="K22" s="12">
        <f t="shared" si="1"/>
        <v>0</v>
      </c>
      <c r="L22" s="10"/>
      <c r="M22" s="20"/>
      <c r="N22" s="5"/>
      <c r="O22" s="5"/>
      <c r="P22" s="12"/>
      <c r="Q22" s="12"/>
      <c r="R22" s="7"/>
      <c r="S22" s="5">
        <f t="shared" si="3"/>
        <v>0</v>
      </c>
      <c r="T22" s="5">
        <f t="shared" si="4"/>
        <v>0</v>
      </c>
    </row>
    <row r="23" spans="1:20" x14ac:dyDescent="0.3">
      <c r="A23" s="3">
        <f t="shared" si="5"/>
        <v>20</v>
      </c>
      <c r="B23" s="8" t="s">
        <v>43</v>
      </c>
      <c r="C23" s="18"/>
      <c r="D23" s="9"/>
      <c r="E23" s="9"/>
      <c r="F23" s="11">
        <f t="shared" si="0"/>
        <v>0</v>
      </c>
      <c r="G23" s="11"/>
      <c r="H23" s="18"/>
      <c r="I23" s="8"/>
      <c r="J23" s="8"/>
      <c r="K23" s="12">
        <f t="shared" si="1"/>
        <v>0</v>
      </c>
      <c r="L23" s="11"/>
      <c r="M23" s="20">
        <v>1</v>
      </c>
      <c r="N23" s="8"/>
      <c r="O23" s="8"/>
      <c r="P23" s="12">
        <f t="shared" si="2"/>
        <v>0</v>
      </c>
      <c r="Q23" s="13"/>
      <c r="R23" s="8"/>
      <c r="S23" s="5">
        <f t="shared" si="3"/>
        <v>0</v>
      </c>
      <c r="T23" s="5">
        <f t="shared" si="4"/>
        <v>0</v>
      </c>
    </row>
    <row r="24" spans="1:20" x14ac:dyDescent="0.3">
      <c r="A24" s="3">
        <f t="shared" si="5"/>
        <v>21</v>
      </c>
      <c r="B24" s="5" t="s">
        <v>44</v>
      </c>
      <c r="C24" s="18"/>
      <c r="D24" s="6"/>
      <c r="E24" s="6"/>
      <c r="F24" s="10">
        <f t="shared" si="0"/>
        <v>0</v>
      </c>
      <c r="G24" s="10"/>
      <c r="H24" s="18"/>
      <c r="I24" s="5"/>
      <c r="J24" s="5"/>
      <c r="K24" s="12">
        <f t="shared" si="1"/>
        <v>0</v>
      </c>
      <c r="L24" s="10"/>
      <c r="M24" s="20">
        <v>8</v>
      </c>
      <c r="N24" s="5"/>
      <c r="O24" s="5"/>
      <c r="P24" s="12">
        <f t="shared" si="2"/>
        <v>0</v>
      </c>
      <c r="Q24" s="12"/>
      <c r="R24" s="7"/>
      <c r="S24" s="5">
        <f t="shared" si="3"/>
        <v>0</v>
      </c>
      <c r="T24" s="5">
        <f t="shared" si="4"/>
        <v>0</v>
      </c>
    </row>
    <row r="25" spans="1:20" ht="15" thickBot="1" x14ac:dyDescent="0.35">
      <c r="A25" s="3">
        <f t="shared" si="5"/>
        <v>22</v>
      </c>
      <c r="B25" s="8" t="s">
        <v>45</v>
      </c>
      <c r="C25" s="21"/>
      <c r="D25" s="22"/>
      <c r="E25" s="22"/>
      <c r="F25" s="23">
        <f t="shared" si="0"/>
        <v>0</v>
      </c>
      <c r="G25" s="23"/>
      <c r="H25" s="21"/>
      <c r="I25" s="24"/>
      <c r="J25" s="24"/>
      <c r="K25" s="25">
        <f>SUM(I25-J25)</f>
        <v>0</v>
      </c>
      <c r="L25" s="23"/>
      <c r="M25" s="27">
        <v>9</v>
      </c>
      <c r="N25" s="24"/>
      <c r="O25" s="24"/>
      <c r="P25" s="25">
        <f t="shared" si="2"/>
        <v>0</v>
      </c>
      <c r="Q25" s="26"/>
      <c r="R25" s="24"/>
      <c r="S25" s="5">
        <f t="shared" si="3"/>
        <v>0</v>
      </c>
      <c r="T25" s="5">
        <f t="shared" si="4"/>
        <v>0</v>
      </c>
    </row>
    <row r="26" spans="1:20" ht="15" thickBot="1" x14ac:dyDescent="0.35">
      <c r="A26" s="3"/>
      <c r="C26" s="28">
        <f>SUM(C4:C25)</f>
        <v>0</v>
      </c>
      <c r="D26" s="29">
        <f>SUM(D4:D25)</f>
        <v>0</v>
      </c>
      <c r="E26" s="29">
        <f t="shared" ref="E26:T26" si="6">SUM(E4:E25)</f>
        <v>0</v>
      </c>
      <c r="F26" s="29">
        <f t="shared" si="6"/>
        <v>0</v>
      </c>
      <c r="G26" s="29">
        <f t="shared" si="6"/>
        <v>0</v>
      </c>
      <c r="H26" s="29">
        <f t="shared" si="6"/>
        <v>0</v>
      </c>
      <c r="I26" s="29">
        <f t="shared" si="6"/>
        <v>0</v>
      </c>
      <c r="J26" s="29">
        <f t="shared" si="6"/>
        <v>0</v>
      </c>
      <c r="K26" s="29">
        <f t="shared" si="6"/>
        <v>0</v>
      </c>
      <c r="L26" s="29">
        <f t="shared" si="6"/>
        <v>0</v>
      </c>
      <c r="M26" s="29">
        <f t="shared" si="6"/>
        <v>210</v>
      </c>
      <c r="N26" s="30">
        <f t="shared" si="6"/>
        <v>0</v>
      </c>
      <c r="O26" s="30">
        <f t="shared" si="6"/>
        <v>0</v>
      </c>
      <c r="P26" s="30">
        <f t="shared" si="6"/>
        <v>0</v>
      </c>
      <c r="Q26" s="29">
        <f t="shared" si="6"/>
        <v>0</v>
      </c>
      <c r="R26" s="29"/>
      <c r="S26" s="29">
        <f t="shared" si="6"/>
        <v>0</v>
      </c>
      <c r="T26" s="31">
        <f t="shared" si="6"/>
        <v>0</v>
      </c>
    </row>
  </sheetData>
  <mergeCells count="3">
    <mergeCell ref="D2:E2"/>
    <mergeCell ref="I2:J2"/>
    <mergeCell ref="N2:O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88226-10CB-4C92-BA8B-702682490F2E}">
  <dimension ref="A2:T26"/>
  <sheetViews>
    <sheetView workbookViewId="0">
      <selection sqref="A1:T26"/>
    </sheetView>
  </sheetViews>
  <sheetFormatPr defaultRowHeight="14.4" x14ac:dyDescent="0.3"/>
  <sheetData>
    <row r="2" spans="1:20" x14ac:dyDescent="0.3">
      <c r="A2" s="3" t="s">
        <v>0</v>
      </c>
      <c r="B2" s="2" t="s">
        <v>23</v>
      </c>
      <c r="C2" s="3"/>
      <c r="D2" s="98" t="s">
        <v>7</v>
      </c>
      <c r="E2" s="98"/>
      <c r="F2" s="3"/>
      <c r="G2" s="3"/>
      <c r="H2" s="3"/>
      <c r="I2" s="98" t="s">
        <v>8</v>
      </c>
      <c r="J2" s="98"/>
      <c r="K2" s="2"/>
      <c r="L2" s="3"/>
      <c r="M2" s="2"/>
      <c r="N2" s="98" t="s">
        <v>9</v>
      </c>
      <c r="O2" s="98"/>
      <c r="P2" s="2"/>
      <c r="Q2" s="2"/>
      <c r="R2" s="2"/>
      <c r="S2" s="3" t="s">
        <v>5</v>
      </c>
      <c r="T2" s="3" t="s">
        <v>5</v>
      </c>
    </row>
    <row r="3" spans="1:20" x14ac:dyDescent="0.3">
      <c r="A3" s="3"/>
      <c r="B3" s="15">
        <v>45594</v>
      </c>
      <c r="C3" s="17"/>
      <c r="D3" s="3" t="s">
        <v>1</v>
      </c>
      <c r="E3" s="3" t="s">
        <v>2</v>
      </c>
      <c r="F3" s="3" t="s">
        <v>3</v>
      </c>
      <c r="G3" s="3" t="s">
        <v>4</v>
      </c>
      <c r="H3" s="19"/>
      <c r="I3" s="3" t="s">
        <v>1</v>
      </c>
      <c r="J3" s="3" t="s">
        <v>2</v>
      </c>
      <c r="K3" s="3" t="s">
        <v>3</v>
      </c>
      <c r="L3" s="3" t="s">
        <v>4</v>
      </c>
      <c r="M3" s="19" t="s">
        <v>10</v>
      </c>
      <c r="N3" s="3" t="s">
        <v>1</v>
      </c>
      <c r="O3" s="3" t="s">
        <v>2</v>
      </c>
      <c r="P3" s="3" t="s">
        <v>3</v>
      </c>
      <c r="Q3" s="3" t="s">
        <v>4</v>
      </c>
      <c r="R3" s="4"/>
      <c r="S3" s="3" t="s">
        <v>6</v>
      </c>
      <c r="T3" s="3" t="s">
        <v>3</v>
      </c>
    </row>
    <row r="4" spans="1:20" x14ac:dyDescent="0.3">
      <c r="A4" s="3">
        <v>1</v>
      </c>
      <c r="B4" s="5" t="s">
        <v>24</v>
      </c>
      <c r="C4" s="18"/>
      <c r="D4" s="6"/>
      <c r="E4" s="6"/>
      <c r="F4" s="10">
        <f>SUM(D4-E4)</f>
        <v>0</v>
      </c>
      <c r="G4" s="10"/>
      <c r="H4" s="18"/>
      <c r="I4" s="5"/>
      <c r="J4" s="5"/>
      <c r="K4" s="12">
        <f>SUM(I4-J4)</f>
        <v>0</v>
      </c>
      <c r="L4" s="10"/>
      <c r="M4" s="20">
        <v>18</v>
      </c>
      <c r="N4" s="5"/>
      <c r="O4" s="5"/>
      <c r="P4" s="12">
        <f>SUM(N4-O4)</f>
        <v>0</v>
      </c>
      <c r="Q4" s="12"/>
      <c r="R4" s="7"/>
      <c r="S4" s="5">
        <f>SUM(G4+L4+Q4)</f>
        <v>0</v>
      </c>
      <c r="T4" s="5">
        <f>SUM(F4+K4+P4)</f>
        <v>0</v>
      </c>
    </row>
    <row r="5" spans="1:20" x14ac:dyDescent="0.3">
      <c r="A5" s="3">
        <f>A4+1</f>
        <v>2</v>
      </c>
      <c r="B5" s="8" t="s">
        <v>25</v>
      </c>
      <c r="C5" s="18"/>
      <c r="D5" s="9"/>
      <c r="E5" s="9"/>
      <c r="F5" s="10">
        <f t="shared" ref="F5:F25" si="0">SUM(D5-E5)</f>
        <v>0</v>
      </c>
      <c r="G5" s="11"/>
      <c r="H5" s="18"/>
      <c r="I5" s="16"/>
      <c r="J5" s="8"/>
      <c r="K5" s="12">
        <f t="shared" ref="K5:K24" si="1">SUM(I5-J5)</f>
        <v>0</v>
      </c>
      <c r="L5" s="11"/>
      <c r="M5" s="20">
        <v>15</v>
      </c>
      <c r="N5" s="8"/>
      <c r="O5" s="8"/>
      <c r="P5" s="12">
        <f t="shared" ref="P5:P25" si="2">SUM(N5-O5)</f>
        <v>0</v>
      </c>
      <c r="Q5" s="13"/>
      <c r="R5" s="8"/>
      <c r="S5" s="8">
        <f t="shared" ref="S5:S25" si="3">SUM(G5+L5+Q5)</f>
        <v>0</v>
      </c>
      <c r="T5" s="8">
        <f t="shared" ref="T5:T25" si="4">SUM(F5+K5+P5)</f>
        <v>0</v>
      </c>
    </row>
    <row r="6" spans="1:20" x14ac:dyDescent="0.3">
      <c r="A6" s="3">
        <f t="shared" ref="A6:A25" si="5">A5+1</f>
        <v>3</v>
      </c>
      <c r="B6" s="5" t="s">
        <v>26</v>
      </c>
      <c r="C6" s="18"/>
      <c r="D6" s="6"/>
      <c r="E6" s="6"/>
      <c r="F6" s="10">
        <f t="shared" si="0"/>
        <v>0</v>
      </c>
      <c r="G6" s="10"/>
      <c r="H6" s="18"/>
      <c r="I6" s="5"/>
      <c r="J6" s="5"/>
      <c r="K6" s="12">
        <f t="shared" si="1"/>
        <v>0</v>
      </c>
      <c r="L6" s="10"/>
      <c r="M6" s="20">
        <v>6</v>
      </c>
      <c r="N6" s="5"/>
      <c r="O6" s="14"/>
      <c r="P6" s="12">
        <f t="shared" si="2"/>
        <v>0</v>
      </c>
      <c r="Q6" s="12"/>
      <c r="R6" s="7"/>
      <c r="S6" s="5">
        <f t="shared" si="3"/>
        <v>0</v>
      </c>
      <c r="T6" s="5">
        <f t="shared" si="4"/>
        <v>0</v>
      </c>
    </row>
    <row r="7" spans="1:20" x14ac:dyDescent="0.3">
      <c r="A7" s="3">
        <f t="shared" si="5"/>
        <v>4</v>
      </c>
      <c r="B7" s="8" t="s">
        <v>27</v>
      </c>
      <c r="C7" s="18"/>
      <c r="D7" s="9"/>
      <c r="E7" s="9"/>
      <c r="F7" s="10">
        <f t="shared" si="0"/>
        <v>0</v>
      </c>
      <c r="G7" s="11"/>
      <c r="H7" s="18"/>
      <c r="I7" s="8"/>
      <c r="J7" s="8"/>
      <c r="K7" s="12">
        <f t="shared" si="1"/>
        <v>0</v>
      </c>
      <c r="L7" s="11"/>
      <c r="M7" s="20">
        <v>11</v>
      </c>
      <c r="N7" s="8"/>
      <c r="O7" s="8"/>
      <c r="P7" s="12">
        <f t="shared" si="2"/>
        <v>0</v>
      </c>
      <c r="Q7" s="13"/>
      <c r="R7" s="8"/>
      <c r="S7" s="8">
        <f t="shared" si="3"/>
        <v>0</v>
      </c>
      <c r="T7" s="8">
        <f t="shared" si="4"/>
        <v>0</v>
      </c>
    </row>
    <row r="8" spans="1:20" x14ac:dyDescent="0.3">
      <c r="A8" s="3">
        <f t="shared" si="5"/>
        <v>5</v>
      </c>
      <c r="B8" s="5" t="s">
        <v>28</v>
      </c>
      <c r="C8" s="18"/>
      <c r="D8" s="6"/>
      <c r="E8" s="6"/>
      <c r="F8" s="10">
        <f t="shared" si="0"/>
        <v>0</v>
      </c>
      <c r="G8" s="10"/>
      <c r="H8" s="18"/>
      <c r="I8" s="5"/>
      <c r="J8" s="5"/>
      <c r="K8" s="12">
        <f t="shared" si="1"/>
        <v>0</v>
      </c>
      <c r="L8" s="10"/>
      <c r="M8" s="20">
        <v>14</v>
      </c>
      <c r="N8" s="5"/>
      <c r="O8" s="5"/>
      <c r="P8" s="12">
        <f t="shared" si="2"/>
        <v>0</v>
      </c>
      <c r="Q8" s="12"/>
      <c r="R8" s="7"/>
      <c r="S8" s="5">
        <f t="shared" si="3"/>
        <v>0</v>
      </c>
      <c r="T8" s="5">
        <f t="shared" si="4"/>
        <v>0</v>
      </c>
    </row>
    <row r="9" spans="1:20" x14ac:dyDescent="0.3">
      <c r="A9" s="3">
        <f t="shared" si="5"/>
        <v>6</v>
      </c>
      <c r="B9" s="8" t="s">
        <v>29</v>
      </c>
      <c r="C9" s="18"/>
      <c r="D9" s="9"/>
      <c r="E9" s="9"/>
      <c r="F9" s="11">
        <f t="shared" si="0"/>
        <v>0</v>
      </c>
      <c r="G9" s="11"/>
      <c r="H9" s="18"/>
      <c r="I9" s="16"/>
      <c r="J9" s="8"/>
      <c r="K9" s="12">
        <f t="shared" si="1"/>
        <v>0</v>
      </c>
      <c r="L9" s="11"/>
      <c r="M9" s="20">
        <v>3</v>
      </c>
      <c r="N9" s="14"/>
      <c r="O9" s="8"/>
      <c r="P9" s="12">
        <f t="shared" si="2"/>
        <v>0</v>
      </c>
      <c r="Q9" s="13"/>
      <c r="R9" s="8"/>
      <c r="S9" s="8">
        <f t="shared" si="3"/>
        <v>0</v>
      </c>
      <c r="T9" s="8">
        <f t="shared" si="4"/>
        <v>0</v>
      </c>
    </row>
    <row r="10" spans="1:20" x14ac:dyDescent="0.3">
      <c r="A10" s="3">
        <f t="shared" si="5"/>
        <v>7</v>
      </c>
      <c r="B10" s="5" t="s">
        <v>30</v>
      </c>
      <c r="C10" s="18"/>
      <c r="D10" s="6"/>
      <c r="E10" s="6"/>
      <c r="F10" s="10">
        <f t="shared" si="0"/>
        <v>0</v>
      </c>
      <c r="G10" s="10"/>
      <c r="H10" s="18"/>
      <c r="I10" s="5"/>
      <c r="J10" s="5"/>
      <c r="K10" s="12">
        <f t="shared" si="1"/>
        <v>0</v>
      </c>
      <c r="L10" s="10"/>
      <c r="M10" s="20">
        <v>16</v>
      </c>
      <c r="N10" s="5"/>
      <c r="O10" s="5"/>
      <c r="P10" s="12">
        <f t="shared" si="2"/>
        <v>0</v>
      </c>
      <c r="Q10" s="12"/>
      <c r="R10" s="7"/>
      <c r="S10" s="5">
        <f t="shared" si="3"/>
        <v>0</v>
      </c>
      <c r="T10" s="5">
        <f t="shared" si="4"/>
        <v>0</v>
      </c>
    </row>
    <row r="11" spans="1:20" x14ac:dyDescent="0.3">
      <c r="A11" s="3">
        <f t="shared" si="5"/>
        <v>8</v>
      </c>
      <c r="B11" s="8" t="s">
        <v>31</v>
      </c>
      <c r="C11" s="18"/>
      <c r="D11" s="9"/>
      <c r="E11" s="9"/>
      <c r="F11" s="11">
        <f t="shared" si="0"/>
        <v>0</v>
      </c>
      <c r="G11" s="11"/>
      <c r="H11" s="18"/>
      <c r="I11" s="8"/>
      <c r="J11" s="8"/>
      <c r="K11" s="12">
        <f t="shared" si="1"/>
        <v>0</v>
      </c>
      <c r="L11" s="11"/>
      <c r="M11" s="20">
        <v>19</v>
      </c>
      <c r="N11" s="8"/>
      <c r="O11" s="8"/>
      <c r="P11" s="12">
        <f t="shared" si="2"/>
        <v>0</v>
      </c>
      <c r="Q11" s="13"/>
      <c r="R11" s="8"/>
      <c r="S11" s="8">
        <f t="shared" si="3"/>
        <v>0</v>
      </c>
      <c r="T11" s="8">
        <f t="shared" si="4"/>
        <v>0</v>
      </c>
    </row>
    <row r="12" spans="1:20" x14ac:dyDescent="0.3">
      <c r="A12" s="3">
        <f t="shared" si="5"/>
        <v>9</v>
      </c>
      <c r="B12" s="5" t="s">
        <v>32</v>
      </c>
      <c r="C12" s="18"/>
      <c r="D12" s="6"/>
      <c r="E12" s="6"/>
      <c r="F12" s="10">
        <f t="shared" si="0"/>
        <v>0</v>
      </c>
      <c r="G12" s="10"/>
      <c r="H12" s="18"/>
      <c r="I12" s="5"/>
      <c r="J12" s="5"/>
      <c r="K12" s="12">
        <f t="shared" si="1"/>
        <v>0</v>
      </c>
      <c r="L12" s="10"/>
      <c r="M12" s="20">
        <v>20</v>
      </c>
      <c r="N12" s="5"/>
      <c r="O12" s="5"/>
      <c r="P12" s="12">
        <f t="shared" si="2"/>
        <v>0</v>
      </c>
      <c r="Q12" s="12"/>
      <c r="R12" s="7"/>
      <c r="S12" s="5">
        <f t="shared" si="3"/>
        <v>0</v>
      </c>
      <c r="T12" s="5">
        <f t="shared" si="4"/>
        <v>0</v>
      </c>
    </row>
    <row r="13" spans="1:20" x14ac:dyDescent="0.3">
      <c r="A13" s="3">
        <f t="shared" si="5"/>
        <v>10</v>
      </c>
      <c r="B13" s="8" t="s">
        <v>33</v>
      </c>
      <c r="C13" s="18"/>
      <c r="D13" s="9"/>
      <c r="E13" s="9"/>
      <c r="F13" s="11">
        <f t="shared" si="0"/>
        <v>0</v>
      </c>
      <c r="G13" s="11"/>
      <c r="H13" s="18"/>
      <c r="I13" s="8"/>
      <c r="J13" s="8"/>
      <c r="K13" s="12">
        <f t="shared" si="1"/>
        <v>0</v>
      </c>
      <c r="L13" s="11"/>
      <c r="M13" s="20">
        <v>13</v>
      </c>
      <c r="N13" s="8"/>
      <c r="O13" s="8"/>
      <c r="P13" s="12">
        <f t="shared" si="2"/>
        <v>0</v>
      </c>
      <c r="Q13" s="13"/>
      <c r="R13" s="8"/>
      <c r="S13" s="8">
        <f t="shared" si="3"/>
        <v>0</v>
      </c>
      <c r="T13" s="8">
        <f t="shared" si="4"/>
        <v>0</v>
      </c>
    </row>
    <row r="14" spans="1:20" x14ac:dyDescent="0.3">
      <c r="A14" s="3">
        <f t="shared" si="5"/>
        <v>11</v>
      </c>
      <c r="B14" s="5" t="s">
        <v>34</v>
      </c>
      <c r="C14" s="18"/>
      <c r="D14" s="6"/>
      <c r="E14" s="6"/>
      <c r="F14" s="10">
        <f t="shared" si="0"/>
        <v>0</v>
      </c>
      <c r="G14" s="10"/>
      <c r="H14" s="18"/>
      <c r="I14" s="5"/>
      <c r="J14" s="5"/>
      <c r="K14" s="12">
        <f t="shared" si="1"/>
        <v>0</v>
      </c>
      <c r="L14" s="10"/>
      <c r="M14" s="20">
        <v>4</v>
      </c>
      <c r="N14" s="5"/>
      <c r="O14" s="5"/>
      <c r="P14" s="12">
        <f t="shared" si="2"/>
        <v>0</v>
      </c>
      <c r="Q14" s="12"/>
      <c r="R14" s="7"/>
      <c r="S14" s="5">
        <f t="shared" si="3"/>
        <v>0</v>
      </c>
      <c r="T14" s="5">
        <f t="shared" si="4"/>
        <v>0</v>
      </c>
    </row>
    <row r="15" spans="1:20" x14ac:dyDescent="0.3">
      <c r="A15" s="3">
        <f t="shared" si="5"/>
        <v>12</v>
      </c>
      <c r="B15" s="8" t="s">
        <v>35</v>
      </c>
      <c r="C15" s="18"/>
      <c r="D15" s="9"/>
      <c r="E15" s="9"/>
      <c r="F15" s="11">
        <f t="shared" si="0"/>
        <v>0</v>
      </c>
      <c r="G15" s="11"/>
      <c r="H15" s="18"/>
      <c r="I15" s="8"/>
      <c r="J15" s="8"/>
      <c r="K15" s="12">
        <f t="shared" si="1"/>
        <v>0</v>
      </c>
      <c r="L15" s="11"/>
      <c r="M15" s="20">
        <v>17</v>
      </c>
      <c r="N15" s="8"/>
      <c r="O15" s="8"/>
      <c r="P15" s="12">
        <f t="shared" si="2"/>
        <v>0</v>
      </c>
      <c r="Q15" s="13"/>
      <c r="R15" s="8"/>
      <c r="S15" s="8">
        <f t="shared" si="3"/>
        <v>0</v>
      </c>
      <c r="T15" s="8">
        <f t="shared" si="4"/>
        <v>0</v>
      </c>
    </row>
    <row r="16" spans="1:20" x14ac:dyDescent="0.3">
      <c r="A16" s="3">
        <f t="shared" si="5"/>
        <v>13</v>
      </c>
      <c r="B16" s="5" t="s">
        <v>36</v>
      </c>
      <c r="C16" s="18"/>
      <c r="D16" s="6"/>
      <c r="E16" s="6"/>
      <c r="F16" s="10">
        <f t="shared" si="0"/>
        <v>0</v>
      </c>
      <c r="G16" s="10"/>
      <c r="H16" s="18"/>
      <c r="I16" s="5"/>
      <c r="J16" s="5"/>
      <c r="K16" s="12">
        <f t="shared" si="1"/>
        <v>0</v>
      </c>
      <c r="L16" s="10"/>
      <c r="M16" s="20">
        <v>10</v>
      </c>
      <c r="N16" s="5"/>
      <c r="O16" s="5"/>
      <c r="P16" s="12">
        <f t="shared" si="2"/>
        <v>0</v>
      </c>
      <c r="Q16" s="12"/>
      <c r="R16" s="7"/>
      <c r="S16" s="5">
        <f t="shared" si="3"/>
        <v>0</v>
      </c>
      <c r="T16" s="5">
        <f t="shared" si="4"/>
        <v>0</v>
      </c>
    </row>
    <row r="17" spans="1:20" x14ac:dyDescent="0.3">
      <c r="A17" s="3">
        <f t="shared" si="5"/>
        <v>14</v>
      </c>
      <c r="B17" s="8" t="s">
        <v>37</v>
      </c>
      <c r="C17" s="18"/>
      <c r="D17" s="9"/>
      <c r="E17" s="9"/>
      <c r="F17" s="11">
        <f t="shared" si="0"/>
        <v>0</v>
      </c>
      <c r="G17" s="11"/>
      <c r="H17" s="18"/>
      <c r="I17" s="8"/>
      <c r="J17" s="8"/>
      <c r="K17" s="12">
        <f t="shared" si="1"/>
        <v>0</v>
      </c>
      <c r="L17" s="11"/>
      <c r="M17" s="20">
        <v>5</v>
      </c>
      <c r="N17" s="8"/>
      <c r="O17" s="8"/>
      <c r="P17" s="12">
        <f t="shared" si="2"/>
        <v>0</v>
      </c>
      <c r="Q17" s="13"/>
      <c r="R17" s="8"/>
      <c r="S17" s="5">
        <f t="shared" si="3"/>
        <v>0</v>
      </c>
      <c r="T17" s="5">
        <f t="shared" si="4"/>
        <v>0</v>
      </c>
    </row>
    <row r="18" spans="1:20" x14ac:dyDescent="0.3">
      <c r="A18" s="3">
        <f t="shared" si="5"/>
        <v>15</v>
      </c>
      <c r="B18" s="5" t="s">
        <v>38</v>
      </c>
      <c r="C18" s="18"/>
      <c r="D18" s="6"/>
      <c r="E18" s="6"/>
      <c r="F18" s="10">
        <f t="shared" si="0"/>
        <v>0</v>
      </c>
      <c r="G18" s="10"/>
      <c r="H18" s="18"/>
      <c r="I18" s="5"/>
      <c r="J18" s="5"/>
      <c r="K18" s="12">
        <f t="shared" si="1"/>
        <v>0</v>
      </c>
      <c r="L18" s="10"/>
      <c r="M18" s="20">
        <v>2</v>
      </c>
      <c r="N18" s="5"/>
      <c r="O18" s="5"/>
      <c r="P18" s="12">
        <f t="shared" si="2"/>
        <v>0</v>
      </c>
      <c r="Q18" s="12"/>
      <c r="R18" s="7"/>
      <c r="S18" s="5">
        <f t="shared" si="3"/>
        <v>0</v>
      </c>
      <c r="T18" s="5">
        <f t="shared" si="4"/>
        <v>0</v>
      </c>
    </row>
    <row r="19" spans="1:20" x14ac:dyDescent="0.3">
      <c r="A19" s="3">
        <f t="shared" si="5"/>
        <v>16</v>
      </c>
      <c r="B19" s="8" t="s">
        <v>39</v>
      </c>
      <c r="C19" s="18"/>
      <c r="D19" s="9"/>
      <c r="E19" s="9"/>
      <c r="F19" s="11">
        <f t="shared" si="0"/>
        <v>0</v>
      </c>
      <c r="G19" s="11"/>
      <c r="H19" s="18"/>
      <c r="I19" s="8"/>
      <c r="J19" s="8"/>
      <c r="K19" s="12">
        <f t="shared" si="1"/>
        <v>0</v>
      </c>
      <c r="L19" s="11"/>
      <c r="M19" s="20">
        <v>7</v>
      </c>
      <c r="N19" s="8"/>
      <c r="O19" s="8"/>
      <c r="P19" s="12">
        <f t="shared" si="2"/>
        <v>0</v>
      </c>
      <c r="Q19" s="13"/>
      <c r="R19" s="8"/>
      <c r="S19" s="5">
        <f t="shared" si="3"/>
        <v>0</v>
      </c>
      <c r="T19" s="5">
        <f t="shared" si="4"/>
        <v>0</v>
      </c>
    </row>
    <row r="20" spans="1:20" x14ac:dyDescent="0.3">
      <c r="A20" s="3">
        <f t="shared" si="5"/>
        <v>17</v>
      </c>
      <c r="B20" s="5" t="s">
        <v>40</v>
      </c>
      <c r="C20" s="18"/>
      <c r="D20" s="6"/>
      <c r="E20" s="6"/>
      <c r="F20" s="11">
        <f t="shared" si="0"/>
        <v>0</v>
      </c>
      <c r="G20" s="10"/>
      <c r="H20" s="18"/>
      <c r="I20" s="5"/>
      <c r="J20" s="5"/>
      <c r="K20" s="12">
        <f t="shared" si="1"/>
        <v>0</v>
      </c>
      <c r="L20" s="10"/>
      <c r="M20" s="20">
        <v>12</v>
      </c>
      <c r="N20" s="5"/>
      <c r="O20" s="5"/>
      <c r="P20" s="12">
        <f t="shared" si="2"/>
        <v>0</v>
      </c>
      <c r="Q20" s="12"/>
      <c r="R20" s="7"/>
      <c r="S20" s="5">
        <f t="shared" si="3"/>
        <v>0</v>
      </c>
      <c r="T20" s="5">
        <f t="shared" si="4"/>
        <v>0</v>
      </c>
    </row>
    <row r="21" spans="1:20" x14ac:dyDescent="0.3">
      <c r="A21" s="3">
        <f t="shared" si="5"/>
        <v>18</v>
      </c>
      <c r="B21" s="16" t="s">
        <v>41</v>
      </c>
      <c r="C21" s="18"/>
      <c r="D21" s="32"/>
      <c r="E21" s="32"/>
      <c r="F21" s="11">
        <f t="shared" si="0"/>
        <v>0</v>
      </c>
      <c r="G21" s="33"/>
      <c r="H21" s="18"/>
      <c r="I21" s="16"/>
      <c r="J21" s="16"/>
      <c r="K21" s="12">
        <f t="shared" si="1"/>
        <v>0</v>
      </c>
      <c r="L21" s="33"/>
      <c r="M21" s="35"/>
      <c r="N21" s="16"/>
      <c r="O21" s="16"/>
      <c r="P21" s="34"/>
      <c r="Q21" s="34"/>
      <c r="R21" s="16"/>
      <c r="S21" s="5">
        <f t="shared" si="3"/>
        <v>0</v>
      </c>
      <c r="T21" s="5">
        <f t="shared" si="4"/>
        <v>0</v>
      </c>
    </row>
    <row r="22" spans="1:20" x14ac:dyDescent="0.3">
      <c r="A22" s="3">
        <f t="shared" si="5"/>
        <v>19</v>
      </c>
      <c r="B22" s="5" t="s">
        <v>42</v>
      </c>
      <c r="C22" s="18"/>
      <c r="D22" s="6"/>
      <c r="E22" s="6"/>
      <c r="F22" s="11">
        <f t="shared" si="0"/>
        <v>0</v>
      </c>
      <c r="G22" s="10"/>
      <c r="H22" s="18"/>
      <c r="I22" s="5"/>
      <c r="J22" s="5"/>
      <c r="K22" s="12">
        <f t="shared" si="1"/>
        <v>0</v>
      </c>
      <c r="L22" s="10"/>
      <c r="M22" s="20"/>
      <c r="N22" s="5"/>
      <c r="O22" s="5"/>
      <c r="P22" s="12"/>
      <c r="Q22" s="12"/>
      <c r="R22" s="7"/>
      <c r="S22" s="5">
        <f t="shared" si="3"/>
        <v>0</v>
      </c>
      <c r="T22" s="5">
        <f t="shared" si="4"/>
        <v>0</v>
      </c>
    </row>
    <row r="23" spans="1:20" x14ac:dyDescent="0.3">
      <c r="A23" s="3">
        <f t="shared" si="5"/>
        <v>20</v>
      </c>
      <c r="B23" s="8" t="s">
        <v>43</v>
      </c>
      <c r="C23" s="18"/>
      <c r="D23" s="9"/>
      <c r="E23" s="9"/>
      <c r="F23" s="11">
        <f t="shared" si="0"/>
        <v>0</v>
      </c>
      <c r="G23" s="11"/>
      <c r="H23" s="18"/>
      <c r="I23" s="8"/>
      <c r="J23" s="8"/>
      <c r="K23" s="12">
        <f t="shared" si="1"/>
        <v>0</v>
      </c>
      <c r="L23" s="11"/>
      <c r="M23" s="20">
        <v>1</v>
      </c>
      <c r="N23" s="8"/>
      <c r="O23" s="8"/>
      <c r="P23" s="12">
        <f t="shared" si="2"/>
        <v>0</v>
      </c>
      <c r="Q23" s="13"/>
      <c r="R23" s="8"/>
      <c r="S23" s="5">
        <f t="shared" si="3"/>
        <v>0</v>
      </c>
      <c r="T23" s="5">
        <f t="shared" si="4"/>
        <v>0</v>
      </c>
    </row>
    <row r="24" spans="1:20" x14ac:dyDescent="0.3">
      <c r="A24" s="3">
        <f t="shared" si="5"/>
        <v>21</v>
      </c>
      <c r="B24" s="5" t="s">
        <v>44</v>
      </c>
      <c r="C24" s="18"/>
      <c r="D24" s="6"/>
      <c r="E24" s="6"/>
      <c r="F24" s="10">
        <f t="shared" si="0"/>
        <v>0</v>
      </c>
      <c r="G24" s="10"/>
      <c r="H24" s="18"/>
      <c r="I24" s="5"/>
      <c r="J24" s="5"/>
      <c r="K24" s="12">
        <f t="shared" si="1"/>
        <v>0</v>
      </c>
      <c r="L24" s="10"/>
      <c r="M24" s="20">
        <v>8</v>
      </c>
      <c r="N24" s="5"/>
      <c r="O24" s="5"/>
      <c r="P24" s="12">
        <f t="shared" si="2"/>
        <v>0</v>
      </c>
      <c r="Q24" s="12"/>
      <c r="R24" s="7"/>
      <c r="S24" s="5">
        <f t="shared" si="3"/>
        <v>0</v>
      </c>
      <c r="T24" s="5">
        <f t="shared" si="4"/>
        <v>0</v>
      </c>
    </row>
    <row r="25" spans="1:20" ht="15" thickBot="1" x14ac:dyDescent="0.35">
      <c r="A25" s="3">
        <f t="shared" si="5"/>
        <v>22</v>
      </c>
      <c r="B25" s="8" t="s">
        <v>45</v>
      </c>
      <c r="C25" s="21"/>
      <c r="D25" s="22"/>
      <c r="E25" s="22"/>
      <c r="F25" s="23">
        <f t="shared" si="0"/>
        <v>0</v>
      </c>
      <c r="G25" s="23"/>
      <c r="H25" s="21"/>
      <c r="I25" s="24"/>
      <c r="J25" s="24"/>
      <c r="K25" s="25">
        <f>SUM(I25-J25)</f>
        <v>0</v>
      </c>
      <c r="L25" s="23"/>
      <c r="M25" s="27">
        <v>9</v>
      </c>
      <c r="N25" s="24"/>
      <c r="O25" s="24"/>
      <c r="P25" s="25">
        <f t="shared" si="2"/>
        <v>0</v>
      </c>
      <c r="Q25" s="26"/>
      <c r="R25" s="24"/>
      <c r="S25" s="5">
        <f t="shared" si="3"/>
        <v>0</v>
      </c>
      <c r="T25" s="5">
        <f t="shared" si="4"/>
        <v>0</v>
      </c>
    </row>
    <row r="26" spans="1:20" ht="15" thickBot="1" x14ac:dyDescent="0.35">
      <c r="A26" s="3"/>
      <c r="C26" s="28">
        <f>SUM(C4:C25)</f>
        <v>0</v>
      </c>
      <c r="D26" s="29">
        <f>SUM(D4:D25)</f>
        <v>0</v>
      </c>
      <c r="E26" s="29">
        <f t="shared" ref="E26:T26" si="6">SUM(E4:E25)</f>
        <v>0</v>
      </c>
      <c r="F26" s="29">
        <f t="shared" si="6"/>
        <v>0</v>
      </c>
      <c r="G26" s="29">
        <f t="shared" si="6"/>
        <v>0</v>
      </c>
      <c r="H26" s="29">
        <f t="shared" si="6"/>
        <v>0</v>
      </c>
      <c r="I26" s="29">
        <f t="shared" si="6"/>
        <v>0</v>
      </c>
      <c r="J26" s="29">
        <f t="shared" si="6"/>
        <v>0</v>
      </c>
      <c r="K26" s="29">
        <f t="shared" si="6"/>
        <v>0</v>
      </c>
      <c r="L26" s="29">
        <f t="shared" si="6"/>
        <v>0</v>
      </c>
      <c r="M26" s="29">
        <f t="shared" si="6"/>
        <v>210</v>
      </c>
      <c r="N26" s="30">
        <f t="shared" si="6"/>
        <v>0</v>
      </c>
      <c r="O26" s="30">
        <f t="shared" si="6"/>
        <v>0</v>
      </c>
      <c r="P26" s="30">
        <f t="shared" si="6"/>
        <v>0</v>
      </c>
      <c r="Q26" s="29">
        <f t="shared" si="6"/>
        <v>0</v>
      </c>
      <c r="R26" s="29"/>
      <c r="S26" s="29">
        <f t="shared" si="6"/>
        <v>0</v>
      </c>
      <c r="T26" s="31">
        <f t="shared" si="6"/>
        <v>0</v>
      </c>
    </row>
  </sheetData>
  <mergeCells count="3">
    <mergeCell ref="D2:E2"/>
    <mergeCell ref="I2:J2"/>
    <mergeCell ref="N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12</vt:i4>
      </vt:variant>
    </vt:vector>
  </HeadingPairs>
  <TitlesOfParts>
    <vt:vector size="12" baseType="lpstr">
      <vt:lpstr>WLC 15-10-24</vt:lpstr>
      <vt:lpstr>WLC 29-10-24</vt:lpstr>
      <vt:lpstr>WLC 12-11-24</vt:lpstr>
      <vt:lpstr>WLC 26-11-24</vt:lpstr>
      <vt:lpstr>WLC 10-12-24</vt:lpstr>
      <vt:lpstr>WLC 9-01-25</vt:lpstr>
      <vt:lpstr>WLC 23-01-25</vt:lpstr>
      <vt:lpstr>WLC 4-02-25</vt:lpstr>
      <vt:lpstr>WLC 18-02-25</vt:lpstr>
      <vt:lpstr>WLC 4-03-25</vt:lpstr>
      <vt:lpstr>WLC 18-03-25</vt:lpstr>
      <vt:lpstr>Finale WLC 1-04-25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JBV Coevorden</dc:creator>
  <cp:lastModifiedBy>JBV Coevorden</cp:lastModifiedBy>
  <cp:lastPrinted>2024-11-13T12:44:43Z</cp:lastPrinted>
  <dcterms:created xsi:type="dcterms:W3CDTF">2024-10-21T08:16:16Z</dcterms:created>
  <dcterms:modified xsi:type="dcterms:W3CDTF">2024-11-13T12:45:27Z</dcterms:modified>
</cp:coreProperties>
</file>